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Konsolidavimai ir Ataskaitos/Excel investuotojams/"/>
    </mc:Choice>
  </mc:AlternateContent>
  <xr:revisionPtr revIDLastSave="0" documentId="8_{8DDCB348-04A6-4FC1-8A21-2FFF75381127}" xr6:coauthVersionLast="45" xr6:coauthVersionMax="45" xr10:uidLastSave="{00000000-0000-0000-0000-000000000000}"/>
  <bookViews>
    <workbookView xWindow="-120" yWindow="-16320" windowWidth="29040" windowHeight="15840" activeTab="2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KPI!$A$74</definedName>
    <definedName name="_Toc18050988" localSheetId="4">KPI!$A$99</definedName>
    <definedName name="_Toc18050991" localSheetId="4">KPI!$A$102</definedName>
    <definedName name="_Toc18050994" localSheetId="4">KPI!$A$101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KPI!$G$76</definedName>
    <definedName name="_Toc530760351" localSheetId="4">KPI!$G$77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KPI!$G$82</definedName>
    <definedName name="_Toc530760369" localSheetId="4">KPI!$G$83</definedName>
    <definedName name="_Toc530760372" localSheetId="4">KPI!$G$84</definedName>
    <definedName name="_Toc530760375" localSheetId="4">KPI!$G$85</definedName>
    <definedName name="_Toc530760411" localSheetId="4">KPI!$G$108</definedName>
    <definedName name="_Toc530760417" localSheetId="4">KPI!$G$112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KPI!$A$75</definedName>
    <definedName name="_Toc530760784" localSheetId="4">KPI!#REF!</definedName>
    <definedName name="_Toc530760787" localSheetId="4">KPI!$A$77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KPI!$A$82</definedName>
    <definedName name="_Toc530760805" localSheetId="4">KPI!$A$83</definedName>
    <definedName name="_Toc530760808" localSheetId="4">KPI!$A$84</definedName>
    <definedName name="_Toc530760811" localSheetId="4">KPI!$A$85</definedName>
    <definedName name="_Toc530760814" localSheetId="4">KPI!$A$86</definedName>
    <definedName name="_Toc530760817" localSheetId="4">KPI!$A$87</definedName>
    <definedName name="_Toc530760820" localSheetId="4">KPI!$A$88</definedName>
    <definedName name="_Toc530760823" localSheetId="4">KPI!$A$89</definedName>
    <definedName name="_Toc530760843" localSheetId="4">KPI!$A$108</definedName>
    <definedName name="_Toc530760846" localSheetId="4">KPI!$A$109</definedName>
    <definedName name="_Toc530760849" localSheetId="4">KPI!$A$112</definedName>
    <definedName name="_Toc530760852" localSheetId="4">KPI!$A$113</definedName>
    <definedName name="_Toc530760855" localSheetId="4">KPI!$A$114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KPI!$A$110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KPI!$G$75</definedName>
    <definedName name="_Toc531337882" localSheetId="4">KPI!$G$81</definedName>
    <definedName name="_Toc531337931" localSheetId="4">KPI!$G$109</definedName>
    <definedName name="_Toc531337934" localSheetId="4">KPI!$G$110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7" i="3" l="1"/>
</calcChain>
</file>

<file path=xl/sharedStrings.xml><?xml version="1.0" encoding="utf-8"?>
<sst xmlns="http://schemas.openxmlformats.org/spreadsheetml/2006/main" count="705" uniqueCount="491">
  <si>
    <t>ASSETS</t>
  </si>
  <si>
    <t>Non-current assets</t>
  </si>
  <si>
    <t>Property plant and equipment</t>
  </si>
  <si>
    <t>Intangible assets</t>
  </si>
  <si>
    <t>Long term receivables</t>
  </si>
  <si>
    <t>Available for sale investments</t>
  </si>
  <si>
    <t>Associates</t>
  </si>
  <si>
    <t>Deferred tax asset</t>
  </si>
  <si>
    <t xml:space="preserve">Biological assets </t>
  </si>
  <si>
    <t>Total non-current assets</t>
  </si>
  <si>
    <t>Current assets</t>
  </si>
  <si>
    <t>Inventory</t>
  </si>
  <si>
    <t>Trade receivables, advance payments and other receivables</t>
  </si>
  <si>
    <t>Cash and cash equivalents</t>
  </si>
  <si>
    <t>Total current assets</t>
  </si>
  <si>
    <t>TOTAL ASSETS</t>
  </si>
  <si>
    <t>EQUITY AND LIABILITIES</t>
  </si>
  <si>
    <t>Capital and reserves</t>
  </si>
  <si>
    <t>Share capital</t>
  </si>
  <si>
    <t>Share premium</t>
  </si>
  <si>
    <t>Revaluation reserve</t>
  </si>
  <si>
    <t>Legal reserve</t>
  </si>
  <si>
    <t>Reserve to provide shares for employees</t>
  </si>
  <si>
    <t>Currency exchange differences</t>
  </si>
  <si>
    <t>Retained earnings / (accumulated deficit)</t>
  </si>
  <si>
    <t>Equity attributable to equity holders of the parent</t>
  </si>
  <si>
    <t>Non-controlling interest</t>
  </si>
  <si>
    <t>Total equity</t>
  </si>
  <si>
    <t>Non-current liabilities</t>
  </si>
  <si>
    <t>Total non-current liabilities</t>
  </si>
  <si>
    <t>Current liabilities</t>
  </si>
  <si>
    <t>Current portion of non-current borrowings</t>
  </si>
  <si>
    <t>Current borrowings</t>
  </si>
  <si>
    <t>Trade payables</t>
  </si>
  <si>
    <t>Other payables and current liabilities</t>
  </si>
  <si>
    <t>Total current liabilities</t>
  </si>
  <si>
    <t>Total liabilities</t>
  </si>
  <si>
    <t>TOTAL EQUITY AND LIABILITIES</t>
  </si>
  <si>
    <t>Revenues</t>
  </si>
  <si>
    <t>Cost of sales</t>
  </si>
  <si>
    <t>Gain (loss) on changes in fair values of biological assets and on recognition at fair value of agricultural produce at point of harvest</t>
  </si>
  <si>
    <t>GROSS PROFIT</t>
  </si>
  <si>
    <t>Operating expenses</t>
  </si>
  <si>
    <t>Other income</t>
  </si>
  <si>
    <t>OPERATING PROFIT</t>
  </si>
  <si>
    <t>Finance cost</t>
  </si>
  <si>
    <t>PROFIT (LOSS) BEFORE INCOME TAX</t>
  </si>
  <si>
    <t>Income tax expense</t>
  </si>
  <si>
    <t>ATTRIBUTABLE TO:</t>
  </si>
  <si>
    <t>Equity holders of the Company</t>
  </si>
  <si>
    <t xml:space="preserve"> Total mushrooms sold, tons </t>
  </si>
  <si>
    <t xml:space="preserve"> Non-organic mushrooms, tons </t>
  </si>
  <si>
    <t xml:space="preserve"> Organic mushrooms, tons </t>
  </si>
  <si>
    <t xml:space="preserve"> Total revenues from mushroom sales, EUR'000 </t>
  </si>
  <si>
    <t xml:space="preserve"> Non-organic mushrooms, EUR'000 </t>
  </si>
  <si>
    <t xml:space="preserve"> Organic mushrooms, EUR'000 </t>
  </si>
  <si>
    <t xml:space="preserve"> Total cost of mushrooms sold, EUR'000 </t>
  </si>
  <si>
    <t xml:space="preserve"> Total revenues from sales of mushroom seedbed, EUR'000 </t>
  </si>
  <si>
    <t>Gross profit of mushroom growing segment, EUR’000</t>
  </si>
  <si>
    <t>Total revenue of sold agricultural produce, EUR'000</t>
  </si>
  <si>
    <t>Total cost of sold agricultural produce*, EUR'000</t>
  </si>
  <si>
    <t>Result of sales of agricultural produce, EUR'000</t>
  </si>
  <si>
    <t xml:space="preserve"> Total cultivated land, ha </t>
  </si>
  <si>
    <t>Wheat</t>
  </si>
  <si>
    <t>Pulses</t>
  </si>
  <si>
    <t>Other cash crops</t>
  </si>
  <si>
    <t>Forage Crops</t>
  </si>
  <si>
    <t>Fallow</t>
  </si>
  <si>
    <t>Average harvest yield, t/ha</t>
  </si>
  <si>
    <t>Directs subsidies, EUR'000</t>
  </si>
  <si>
    <t>Organic farming subsidies, EUR'000</t>
  </si>
  <si>
    <t>Gross profit of crop growing segment per period, EUR'000 (a+b+c)</t>
  </si>
  <si>
    <t>* The cost of sold agricultural produce represents the value of crops evaluated at fair values at point of harvest and related sales costs.</t>
  </si>
  <si>
    <t xml:space="preserve"> Non-organic milk, tons </t>
  </si>
  <si>
    <t xml:space="preserve"> Organic milk, tons </t>
  </si>
  <si>
    <t>Cattle, tons</t>
  </si>
  <si>
    <t xml:space="preserve"> Non-organic milk, EUR'000 </t>
  </si>
  <si>
    <t xml:space="preserve"> Organic milk, EUR'000 </t>
  </si>
  <si>
    <t xml:space="preserve">Revaluation of biological assets, EUR’000 </t>
  </si>
  <si>
    <t>Gross profit of diary segment, EUR'000</t>
  </si>
  <si>
    <t>Operating expenses by mushroom segment, EUR'000</t>
  </si>
  <si>
    <t>Operating expenses of crop growing segment</t>
  </si>
  <si>
    <t>Operating expenses of diary segment</t>
  </si>
  <si>
    <t>Centralized operating expenses, EUR'000</t>
  </si>
  <si>
    <t>Total operating expenses of all segments, EUR'000</t>
  </si>
  <si>
    <t>Revenue, EUR'000</t>
  </si>
  <si>
    <t>Cost of goods sold, EUR'000</t>
  </si>
  <si>
    <t>Revaluation of biological assets and agricultural produce at point of harvest, EUR'000</t>
  </si>
  <si>
    <t>Gross profit, EUR'000</t>
  </si>
  <si>
    <t>Operating expenses, EUR'000</t>
  </si>
  <si>
    <t>Other income, EUR'000</t>
  </si>
  <si>
    <t>Operating profit, EUR'000</t>
  </si>
  <si>
    <t>Finance cost, EUR'000</t>
  </si>
  <si>
    <t>Profit (loss) before income tax, EUR'000</t>
  </si>
  <si>
    <t>Income tax expense, EUR'000</t>
  </si>
  <si>
    <t>Net profit (loss) for the period, EUR'000</t>
  </si>
  <si>
    <t>Cash flows from /(to) operating activities</t>
  </si>
  <si>
    <t>Net profit (loss) before income tax and non-controlling interest</t>
  </si>
  <si>
    <t>Adjustments for non-cash expenses (income) items and other adjustments</t>
  </si>
  <si>
    <t xml:space="preserve">Amortization expense </t>
  </si>
  <si>
    <t xml:space="preserve">Write offs and impairment of PPE </t>
  </si>
  <si>
    <t xml:space="preserve">(Profit) loss on sales of non-current assets </t>
  </si>
  <si>
    <t xml:space="preserve">(Profit) loss on sale of investment property </t>
  </si>
  <si>
    <t>-</t>
  </si>
  <si>
    <t>Reversal of impairment of PPE</t>
  </si>
  <si>
    <t>Gain (loss) on changes in fair value of biological assets</t>
  </si>
  <si>
    <t xml:space="preserve">Grants related to assets, recognized as income </t>
  </si>
  <si>
    <t>Changes in working capital</t>
  </si>
  <si>
    <t>(Increase) decrease in biological assets</t>
  </si>
  <si>
    <t>(Increase) decrease in trade receivables and prepayments</t>
  </si>
  <si>
    <t>(Increase) decrease in inventory</t>
  </si>
  <si>
    <t>(Decrease) increase in trade and other payables</t>
  </si>
  <si>
    <t>Interest paid, netto</t>
  </si>
  <si>
    <t>Net cash flows from /(to) operating activities</t>
  </si>
  <si>
    <t>Cash flows from /(to) investing activities</t>
  </si>
  <si>
    <t xml:space="preserve">Purchase of property, plant and equipment </t>
  </si>
  <si>
    <t xml:space="preserve">Purchase of investments </t>
  </si>
  <si>
    <t>Proceeds from sales of investment property, PPE</t>
  </si>
  <si>
    <t xml:space="preserve">Proceeds from sales of investments </t>
  </si>
  <si>
    <t>Grants related to assets, received from NPA</t>
  </si>
  <si>
    <t>Other loans repaid</t>
  </si>
  <si>
    <t>Other loans granted</t>
  </si>
  <si>
    <t>Net cash flows from/(to) investing activities</t>
  </si>
  <si>
    <t>Cash flows from /(to) financing activities</t>
  </si>
  <si>
    <t>Proceeds from issue of shares</t>
  </si>
  <si>
    <t>Loans repaid to banks</t>
  </si>
  <si>
    <t>Borrowings received</t>
  </si>
  <si>
    <t>Other borrowings obtained (paid)</t>
  </si>
  <si>
    <t>Finance lease repayments</t>
  </si>
  <si>
    <t>Net cash flows from/(to) financing activities</t>
  </si>
  <si>
    <t>Net (decrease) / increase in cash and cash equivalents</t>
  </si>
  <si>
    <t>Cash and cash equivalents at the beginning of the period</t>
  </si>
  <si>
    <t>Cash and cash equivalents at the end of the period</t>
  </si>
  <si>
    <t>Purchase of non-current intangible assets</t>
  </si>
  <si>
    <t>Purchase of associates</t>
  </si>
  <si>
    <t>Share of net profit (loss) of associates accounted for
using the equity method</t>
  </si>
  <si>
    <t>Basic earnings (loss) per share (EUR)</t>
  </si>
  <si>
    <t>Diluted earnings (loss) per share (EUR)</t>
  </si>
  <si>
    <t>Payroll expenses</t>
  </si>
  <si>
    <t>Social security expenses</t>
  </si>
  <si>
    <t>Fines and late payments</t>
  </si>
  <si>
    <t xml:space="preserve">Depreciation of property, plant and equipment </t>
  </si>
  <si>
    <t>PPE impairment</t>
  </si>
  <si>
    <t>Consultations and business plan preparations</t>
  </si>
  <si>
    <t>Insurance and tax expense</t>
  </si>
  <si>
    <t>Selling expenses</t>
  </si>
  <si>
    <t>Fuel costs</t>
  </si>
  <si>
    <t>Real estate registration and notaries</t>
  </si>
  <si>
    <t>Rent and utilities</t>
  </si>
  <si>
    <t>Transportation costs</t>
  </si>
  <si>
    <t>Office administration</t>
  </si>
  <si>
    <t>Other expenses</t>
  </si>
  <si>
    <t>Total</t>
  </si>
  <si>
    <t>Impairment of receivables</t>
  </si>
  <si>
    <t xml:space="preserve">Write-offs and impairments of inventory </t>
  </si>
  <si>
    <t>Total fair value of Crops, EUR'000</t>
  </si>
  <si>
    <t>Total production cost of Corps, EUR'000</t>
  </si>
  <si>
    <t>Share of net profit (loss) of associates accounted for, EUR'000</t>
  </si>
  <si>
    <t>Depreciation expense (PPE)</t>
  </si>
  <si>
    <t>Depreciation expense (RUA)</t>
  </si>
  <si>
    <t>Amortization expense (share-based payments)</t>
  </si>
  <si>
    <t>SBP amortization</t>
  </si>
  <si>
    <t xml:space="preserve">Assets held for sale </t>
  </si>
  <si>
    <t xml:space="preserve">Liabilities related with assets held for sale </t>
  </si>
  <si>
    <t>NET PROFIT / (LOSS) FOR THE PERIOD</t>
  </si>
  <si>
    <t>Disposal (acquisition) of available for sale investments</t>
  </si>
  <si>
    <t>Write-off of inventory</t>
  </si>
  <si>
    <t>Increase of obligations under finance lease</t>
  </si>
  <si>
    <t>Loans granted</t>
  </si>
  <si>
    <t>Write-off of negative goodwill</t>
  </si>
  <si>
    <t>Negative goodwill</t>
  </si>
  <si>
    <t>Cash acquired with subsidiaries</t>
  </si>
  <si>
    <t xml:space="preserve">Acquired own liabilities at discount </t>
  </si>
  <si>
    <t>Payment for acquisition of subsidiary, net of cash acquired</t>
  </si>
  <si>
    <t>Impairment of accounts receivable (note 13)</t>
  </si>
  <si>
    <t>Share of losses (profits) of investments accounted for using equity method</t>
  </si>
  <si>
    <t xml:space="preserve">Gain (loss) on sale of subsidiaries </t>
  </si>
  <si>
    <t>Proceeds from sales of subsidiary, net of cash disposed</t>
  </si>
  <si>
    <t>Deferred tax liability</t>
  </si>
  <si>
    <t>Purchase of accounts receivables (KTG Group)</t>
  </si>
  <si>
    <t>Termination expenses of UAB Arginta Engineering purchase agreement</t>
  </si>
  <si>
    <t>TURTAS</t>
  </si>
  <si>
    <t>Ilgalaikis turtas</t>
  </si>
  <si>
    <t>Nekilnojamasis turtas, įranga ir įrengimai</t>
  </si>
  <si>
    <t>Nematerialusis turtas</t>
  </si>
  <si>
    <t>Ilgalaikės gautinos sumos amortizuota savikaina</t>
  </si>
  <si>
    <t>Investicijos, apskaitomos nuosavybės metodu</t>
  </si>
  <si>
    <t>Finansinis turtas, skirtas parduoti</t>
  </si>
  <si>
    <t>Atidėtojo pelno mokesčio turtas</t>
  </si>
  <si>
    <t>Biologinis turtas</t>
  </si>
  <si>
    <t>Ilgalaikio turto iš viso</t>
  </si>
  <si>
    <t>Trumpalaikis turtas</t>
  </si>
  <si>
    <t>Atsargos</t>
  </si>
  <si>
    <t>Prekybos gautinos sumos, išankstiniai apmokėjimai ir kitos gautinos sumos</t>
  </si>
  <si>
    <t>Pinigai ir pinigų ekvivalentai</t>
  </si>
  <si>
    <t>Trumpalaikio turto iš viso</t>
  </si>
  <si>
    <t>Turtas, skirtas parduoti</t>
  </si>
  <si>
    <t>TURTO IŠ VISO</t>
  </si>
  <si>
    <t>NUOSAVYBĖ IR ĮSIPAREIGOJIMAI</t>
  </si>
  <si>
    <t>Kapitalas ir rezervai</t>
  </si>
  <si>
    <t>Įstatinis kapitalas</t>
  </si>
  <si>
    <t>Akcijų priedai</t>
  </si>
  <si>
    <t>Perkainojimo rezervas</t>
  </si>
  <si>
    <t>Privalomasis rezervas</t>
  </si>
  <si>
    <t>Valiutų kursų svyravimo įtaka</t>
  </si>
  <si>
    <t>Nepaskirstytasis pelnas (sukaupti nuostoliai)</t>
  </si>
  <si>
    <t>Nuosavas kapitalas, tenkantis Bendrovės akcininkams</t>
  </si>
  <si>
    <t>Nekontroliuojanti dalis</t>
  </si>
  <si>
    <t>Nuosavo kapitalo iš viso</t>
  </si>
  <si>
    <t xml:space="preserve">Rezervas suteikti darbuotojams akcijas </t>
  </si>
  <si>
    <t>Ilgalaikiai įsipareigojimai</t>
  </si>
  <si>
    <t>Paskolos</t>
  </si>
  <si>
    <t>Nuomos įsipareigojimai</t>
  </si>
  <si>
    <t>Atidėtosios dotacijų pajamos</t>
  </si>
  <si>
    <t>Atidėtojo pelno mokesčio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</si>
  <si>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</si>
  <si>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</si>
  <si>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</si>
  <si>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</si>
  <si>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</si>
  <si>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Prekybos mokėtinos sumos</t>
  </si>
  <si>
    <t xml:space="preserve">Kitos mokėtinos sumos </t>
  </si>
  <si>
    <t>Trumpalaikių įsipareigojimų iš viso</t>
  </si>
  <si>
    <t>Įsipareigojimai, susiję su turtu, skirtu parduoti</t>
  </si>
  <si>
    <t>Įsipareigojimų iš viso</t>
  </si>
  <si>
    <t>NUOSAVYBĖS IR ĮSIPAREIGOJIMŲ IŠ VISO</t>
  </si>
  <si>
    <t>Pardavimo pajamos</t>
  </si>
  <si>
    <t>Pardavimo savikaina</t>
  </si>
  <si>
    <t>Biologinio turto ir žemės ūkio produktų pirminio pripažinimo tikrosios vertės pasikeitimo įtaka</t>
  </si>
  <si>
    <t>BENDRASIS PELNAS</t>
  </si>
  <si>
    <t>VEIKLOS PELNAS</t>
  </si>
  <si>
    <t>Veiklos sąnaudos</t>
  </si>
  <si>
    <t>Kitos pajamos</t>
  </si>
  <si>
    <t>Finansinės veiklos sąnaudos</t>
  </si>
  <si>
    <t>GRYNASIS PELNAS (NUOSTOLIAI) UŽ METUS</t>
  </si>
  <si>
    <t>Pelno mokestis</t>
  </si>
  <si>
    <t>PRISKIRTINA:</t>
  </si>
  <si>
    <t>Bendrovės akcininkams</t>
  </si>
  <si>
    <t>Nekontroliuojančiai daliai</t>
  </si>
  <si>
    <t>Pagrindinis pelnas (nuostoliai), tenkantys vienai akcijai (EUR)</t>
  </si>
  <si>
    <t>Sumažintas pelnas (nuostoliai), tenkantys vienai akcijai (EUR)</t>
  </si>
  <si>
    <t>Asocijuotų įmonių grynojo pelno (nuostolio) dalis, apskaityta naudojant nuosavybės metodą</t>
  </si>
  <si>
    <t>Neigiamo prestižo nurašymas</t>
  </si>
  <si>
    <t>Pagrindinės veiklos pinigų srautai</t>
  </si>
  <si>
    <t>Grynasis pelnas prieš apmokestinimą ir mažumos dalį</t>
  </si>
  <si>
    <t>Nepiniginių sąnaudų (pajamų) atstatymas ir kiti koregavimai</t>
  </si>
  <si>
    <t xml:space="preserve">Nusidėvėjimo sąnaudos </t>
  </si>
  <si>
    <t>Nusidėvėjimo sąnaudos (16 TFAS)</t>
  </si>
  <si>
    <t xml:space="preserve">Amortizacijos sąnaudos </t>
  </si>
  <si>
    <t>Akcijų opcionų darbuotojams sanaudos, pripažintos pelno (nuostolių) ataskaitoje</t>
  </si>
  <si>
    <t>Nekilnojamojo turto, įrangos ir įrengimų nurašymai ir vertės sumažėjimas</t>
  </si>
  <si>
    <t>(Pelnas) nuostoliai dėl ilgalaikio turto pardavimo</t>
  </si>
  <si>
    <t>Neigiamas prestižas</t>
  </si>
  <si>
    <t>(Pelnas) nuostoliai dėl investicinio turto pardavimo</t>
  </si>
  <si>
    <t>Atsargų nurašymas</t>
  </si>
  <si>
    <t>Finansinės sąnaudos</t>
  </si>
  <si>
    <t>Finansinės sąnaudos (16 TFAS)</t>
  </si>
  <si>
    <t>Nekilnojamojo turto, įrangos ir įrengimų vertės sumažėjimo atstatymas</t>
  </si>
  <si>
    <t>Mažesne verte įsigyti įsipareigojimai</t>
  </si>
  <si>
    <t>Su turtu susijusios dotacijos, pripažintos pajamomis</t>
  </si>
  <si>
    <t>Nuostoliai (pelnas) dėl biologinio turto tikrosios vertės pasikeitimo</t>
  </si>
  <si>
    <t>Investicijų, apskaitomų nuosavybės metodu, pelno (nuostolių) dalis</t>
  </si>
  <si>
    <t>Dukterinių įmonių pardavimo pelnas (nuostoliai)</t>
  </si>
  <si>
    <t>Biologinio turto (padidėjimas) sumažėjimas</t>
  </si>
  <si>
    <t>Prekybos gautinų sumų ir išankstinių apmokėjimų (padidėjimas) sumažėjimas</t>
  </si>
  <si>
    <t>Atsargų (padidėjimas) sumažėjimas</t>
  </si>
  <si>
    <t xml:space="preserve">Prekybos mokėtinų sumų ir kitų mokėtinų sumų (sumažėjimas) padidėjimas </t>
  </si>
  <si>
    <t>Apyvartinio kapitalo pasikeitimai</t>
  </si>
  <si>
    <t>Sumokėtos palūkanos</t>
  </si>
  <si>
    <t>Grynieji pagrindinės veiklos pinigų srautai</t>
  </si>
  <si>
    <t>Investicinės veiklos pinigų srautai</t>
  </si>
  <si>
    <t>Nekilnojamojo turto, įrangos ir įrengimų pirkimas</t>
  </si>
  <si>
    <t>Ilgalaikio nematerialiojo turto įsigijimai</t>
  </si>
  <si>
    <t>Investicijų, skirtų parduoti, įsigijimai</t>
  </si>
  <si>
    <t>Įplaukos iš nekilnojamojo turto, įrangos ir įrengimų pardavimo</t>
  </si>
  <si>
    <t>Dotacijos, susijusios su investicijomis, gautos iš NMA</t>
  </si>
  <si>
    <t>Kitos grąžintos paskolos</t>
  </si>
  <si>
    <t>Kitos suteiktos paskolos</t>
  </si>
  <si>
    <t>Grynieji investicinės veiklos pinigų srautai</t>
  </si>
  <si>
    <t>Finansinės veiklos pinigų srautai</t>
  </si>
  <si>
    <t>Galimų parduoti investicijų pardavimai (pirkimai)</t>
  </si>
  <si>
    <t>Gautos paskolos</t>
  </si>
  <si>
    <t>Kitos gautos (apmokėtos) paskolos</t>
  </si>
  <si>
    <t>Finansinio lizingo skolų padidėjimas</t>
  </si>
  <si>
    <t xml:space="preserve">Finansinio lizingo skolų apmokėjimas </t>
  </si>
  <si>
    <t>Suteiktos paskolos</t>
  </si>
  <si>
    <t>Įsigyti pinigai (su dukterinėmis įmonėmis)</t>
  </si>
  <si>
    <t>Investicijų įsigijimai</t>
  </si>
  <si>
    <t>Pajamos iš akcijų emisijos</t>
  </si>
  <si>
    <t>Grynieji finansinės veiklos pinigų srautai</t>
  </si>
  <si>
    <t>Grynasis pinigų ir pinigų ekvivalentų padidėjimas (sumažėjimas)</t>
  </si>
  <si>
    <t>Pinigai ir pinigų ekvivalentai laikotarpio pradžioje</t>
  </si>
  <si>
    <t>Pinigai ir pinigų ekvivalentai laikotarpio pabaigoje</t>
  </si>
  <si>
    <t>Gautinų sumų pirkimai (KTG Grupė)</t>
  </si>
  <si>
    <t>Darbo užmokesčio sąnaudos</t>
  </si>
  <si>
    <t>Socialinio draudimo sąnaudos</t>
  </si>
  <si>
    <t>Nusidėvėjimas ir amortizacija</t>
  </si>
  <si>
    <t>Atsargų nurašymai</t>
  </si>
  <si>
    <t>Konsultacinės paslaugos</t>
  </si>
  <si>
    <t>Mokesčių ir draudimų sąnaudos</t>
  </si>
  <si>
    <t>Nuoma ir komunalinės paslaugos</t>
  </si>
  <si>
    <t>Kitos sąnaudos</t>
  </si>
  <si>
    <t>Kuro sąnaudos</t>
  </si>
  <si>
    <t>Transporto sąnaudos</t>
  </si>
  <si>
    <t>Baudos ir delspinigiai</t>
  </si>
  <si>
    <t>Arginta Engineering, UAB įsigijimo sandorio nutraukimo sąnaudos</t>
  </si>
  <si>
    <t>Pardavimo sąnaudos</t>
  </si>
  <si>
    <t xml:space="preserve">Nekilnojamojo turto registravimas ir notaro mokesčiai </t>
  </si>
  <si>
    <t xml:space="preserve">Biuro išlaidos </t>
  </si>
  <si>
    <t>Iš viso</t>
  </si>
  <si>
    <t>Finansinėms institucijoms grąžintos paskolos</t>
  </si>
  <si>
    <t>AUGALININKYSTĖS SEGMENTAS</t>
  </si>
  <si>
    <t>MUSHROOM SEGMENT</t>
  </si>
  <si>
    <t xml:space="preserve">Bendrasis parduotas kiekis, tonos </t>
  </si>
  <si>
    <t xml:space="preserve">Įprastiniai grybai, tonos </t>
  </si>
  <si>
    <t xml:space="preserve">Ekologiniai grybai, tonos </t>
  </si>
  <si>
    <t xml:space="preserve">Bendrosios grybų pardavimo pajamos, EUR'000 </t>
  </si>
  <si>
    <t xml:space="preserve">Įprastiniai grybai, EUR'000 </t>
  </si>
  <si>
    <t xml:space="preserve">Ekologiniai grybai, EUR'000 </t>
  </si>
  <si>
    <t xml:space="preserve">Bendrosios grybų pardavimo sąnaudos, EUR'000 </t>
  </si>
  <si>
    <t>Grybų komposto pardavimo pajamos, EUR’000</t>
  </si>
  <si>
    <t>Grybų komposto pardavimo savikaina, EUR’000</t>
  </si>
  <si>
    <t>Bendrasis grybininkystės segmento pelnas, EUR'000</t>
  </si>
  <si>
    <t>CROP GROWING SEGMENT</t>
  </si>
  <si>
    <t>a) Žemės ūkio produkcijos pardavimai</t>
  </si>
  <si>
    <t xml:space="preserve">Bendrosios parduotos žemės ūkio produkcijos pajamos, EUR'000 </t>
  </si>
  <si>
    <t xml:space="preserve">Bendrieji atsargų nurašymai, EUR'000 </t>
  </si>
  <si>
    <t>Žemės ūkio produkcijos pardavimo rezultatas, EUR'000</t>
  </si>
  <si>
    <t>b) Žemės ūkio produkcijos derlius</t>
  </si>
  <si>
    <t>Kviečiai</t>
  </si>
  <si>
    <t>Ankštiniai</t>
  </si>
  <si>
    <t>Kitos grūdinės kultūros</t>
  </si>
  <si>
    <t>Pašarinės kultūros</t>
  </si>
  <si>
    <t>Pūdymai</t>
  </si>
  <si>
    <t>Vidutinis derlingumas, t/ha</t>
  </si>
  <si>
    <t>Pašarinės kultūrosi</t>
  </si>
  <si>
    <t xml:space="preserve">Bendroji dirbama žemė, ha </t>
  </si>
  <si>
    <t>Bendrosios parduotos žemės ūkio produkcijos sąnaudos*, EUR'000</t>
  </si>
  <si>
    <t>c) Žemės ūkio subsidijos</t>
  </si>
  <si>
    <t>Tiesioginės subsidijos, EUR'000</t>
  </si>
  <si>
    <t>Ekologinės žemdirbystės subsidijos, EUR'000</t>
  </si>
  <si>
    <t>Subsidijų iš viso, EUR'000</t>
  </si>
  <si>
    <t>Bendrasis augalininkystės segmento pelnas, EUR'000 (a+b+c)</t>
  </si>
  <si>
    <t>DAIRY SEGMENT</t>
  </si>
  <si>
    <t>PIENININKYSTĖS SEGMENTAS</t>
  </si>
  <si>
    <t>Galvijai, tonos</t>
  </si>
  <si>
    <t>Galvijai, EUR'000</t>
  </si>
  <si>
    <t xml:space="preserve">Pieno, EUR'000 </t>
  </si>
  <si>
    <t>Mėsos, EUR'000</t>
  </si>
  <si>
    <t xml:space="preserve">Bendrosios pieninkystės segmento pajamos, EUR'000 </t>
  </si>
  <si>
    <t xml:space="preserve"> Cattle, EUR'000</t>
  </si>
  <si>
    <t xml:space="preserve"> Milk, EUR'000 </t>
  </si>
  <si>
    <t xml:space="preserve">Total tonnage sold, tons </t>
  </si>
  <si>
    <t xml:space="preserve">Total revenues of diary segment, EUR'000 </t>
  </si>
  <si>
    <t xml:space="preserve">Total cost of of diary segment, EUR'000 </t>
  </si>
  <si>
    <t xml:space="preserve">Biologinio turto tikrosios vertės pasikeitimas, EUR’000 </t>
  </si>
  <si>
    <t xml:space="preserve">Subsidijų iš viso, EUR’000 </t>
  </si>
  <si>
    <t>Bendrasis pienininkystės segmento pelnas, EUR'000</t>
  </si>
  <si>
    <t xml:space="preserve">Bendrasis parduotas produkcijos kiekis, tonos </t>
  </si>
  <si>
    <t xml:space="preserve">Įprastinis pienas, EUR'000 </t>
  </si>
  <si>
    <t xml:space="preserve">Ekologinis pienas, EUR'000 </t>
  </si>
  <si>
    <t xml:space="preserve">Įprastinis pienas, tonos </t>
  </si>
  <si>
    <t xml:space="preserve">Ekologinis pienas, tonos </t>
  </si>
  <si>
    <t xml:space="preserve">Bendrosios pieninkystės segmento sąnaudos, EUR'000 </t>
  </si>
  <si>
    <t>OTHER SEGMENTS</t>
  </si>
  <si>
    <t>KITI SEGMENTAI</t>
  </si>
  <si>
    <t>Bendrosios kitų produktų/paslaugų pardavimo sąnaudos, EUR'000</t>
  </si>
  <si>
    <t>Bendrasis kitų segmentų pelnas, EUR'000</t>
  </si>
  <si>
    <t>Grybininkystės segmento veiklos sąnaudos, EUR'000</t>
  </si>
  <si>
    <t>Augalininkystės segmento veiklos sąnaudos, EUR'000</t>
  </si>
  <si>
    <t>Pienininkystės segmento veiklos sąnaudos, EUR'000</t>
  </si>
  <si>
    <t>Centralizuotos veiklos sąnaudos, EUR'000</t>
  </si>
  <si>
    <t>Visų segmentų veiklos sąnaudos iš viso, EUR'000</t>
  </si>
  <si>
    <t>GRYBININKYSTĖS SEGMENTAS</t>
  </si>
  <si>
    <t>Pardavimo pajamos, EUR'000</t>
  </si>
  <si>
    <t>Pardavimo savikaina, EUR'000</t>
  </si>
  <si>
    <t>Biologinio turto ir žemės ūkio produktų pirminio pripažinimo tikrosios vertės pasikeitimo įtaka, EUR'000</t>
  </si>
  <si>
    <t>Bendrasis pelnas, EUR'000</t>
  </si>
  <si>
    <t>Veiklos sąnaudos, EUR'000</t>
  </si>
  <si>
    <t xml:space="preserve">Kitos pajamos, EUR'000 </t>
  </si>
  <si>
    <t>Veiklos pelnas, EUR'000</t>
  </si>
  <si>
    <t>Grynasis pelnas (nuostoliai) už metus, EUR'000</t>
  </si>
  <si>
    <t>Finansinės veiklos sąnaudos, EUR'000</t>
  </si>
  <si>
    <t>Pelno mokestis, EUR'000</t>
  </si>
  <si>
    <t>PELNAS (NUOSTOLIAI) PRIEŠ PELNO MOKESTĮ</t>
  </si>
  <si>
    <t>Grynasis pelnas (nuostoliai) prieš pelno mokestį, EUR'000</t>
  </si>
  <si>
    <t>2016 12 31</t>
  </si>
  <si>
    <t>2017 12 31</t>
  </si>
  <si>
    <t>2018 12 31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</si>
  <si>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</si>
  <si>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Įplaukos  už investicijų pardavimus 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</si>
  <si>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</si>
  <si>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KONSOLIDUOTA PINIGŲ SRAUTŲ ATASKAITA</t>
  </si>
  <si>
    <t>CONSOLIDATED STATEMENT OF CASHFLOWS</t>
  </si>
  <si>
    <t>OPERATING EXPENSES</t>
  </si>
  <si>
    <t>VEIKLOS SĄNAUDOS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</si>
  <si>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</si>
  <si>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a)     Sales of agricultural produce</t>
  </si>
  <si>
    <t xml:space="preserve">b)     Harvest of agricultural produce </t>
  </si>
  <si>
    <t>c)     Agricultural subsidies</t>
  </si>
  <si>
    <t>RESULTS OF BUSINESS SEGMENTS</t>
  </si>
  <si>
    <t>VEIKLOS SEGMENTŲ REZULTATAI</t>
  </si>
  <si>
    <t>Vidutinė grybų pardavimo kaina, EUR'000/tona</t>
  </si>
  <si>
    <t xml:space="preserve">Vidutinės grybų pardavimo sąnaudos, EUR'000/tona </t>
  </si>
  <si>
    <t>Įprastiniai grybai, EUR'000/tona</t>
  </si>
  <si>
    <t>Ekologiniai grybai, EUR'000/tona</t>
  </si>
  <si>
    <t>Bendrasis derlius, tikrąja verte, EUR'000</t>
  </si>
  <si>
    <t>Bendrosios derliaus sąnaudos, EUR'000</t>
  </si>
  <si>
    <t xml:space="preserve">Inventory write-offs and impairment, EUR'000 </t>
  </si>
  <si>
    <t>Žemės ūkio produkcijos pirminio pripažinimo tikrosios vertės pasikeitimo įtaka, EUR'000</t>
  </si>
  <si>
    <t>Bendrosios kitų produktų/paslaugų pardavimo pajamos, EUR'000</t>
  </si>
  <si>
    <t>Vidutinė parduoto pieno kaina, EUR'000/tona</t>
  </si>
  <si>
    <t>Vidutinė parduoto įprastinio pieno kaina, EUR'000/tona</t>
  </si>
  <si>
    <t>Vidutinė parduoto ekologinio pieno kaina, EUR'000/tona</t>
  </si>
  <si>
    <t>Vidutinė parduotų galvijų kaina, EUR'000/tona</t>
  </si>
  <si>
    <t>Vidutinė parduoto pieno savikaina, EUR'000/tona</t>
  </si>
  <si>
    <t>Vidutinė parduotų galvijų savikaina, EUR'000/tona</t>
  </si>
  <si>
    <t>BENDRAS REZULTATAS</t>
  </si>
  <si>
    <t>OVERALL RESULT</t>
  </si>
  <si>
    <t>Asocijuotų įmonių grynojo pelno (nuostolio) dalis, apskaityta naudojant nuosavybės metodą, EUR'000</t>
  </si>
  <si>
    <t>KONSOLIDUOTA PELNO (NUOSTOLIŲ) ATASKAITA, EUR'000</t>
  </si>
  <si>
    <t>CONSOLIDATED INCOME STATEMENT, EUR'000</t>
  </si>
  <si>
    <t>KONSOLIDUOTAS BALANSAS, EUR'000</t>
  </si>
  <si>
    <t>CONSOLIDATED BALANCE SHEET, EUR'000</t>
  </si>
  <si>
    <t>BENDRŲJŲ (PAJAMŲ) NUOSTOLIŲ UŽ METUS IŠ VISO</t>
  </si>
  <si>
    <t>TOTAL COMPREHENSIVE INCOME FOR THE YEAR</t>
  </si>
  <si>
    <t>Borrowings</t>
  </si>
  <si>
    <t>Deferred grant income</t>
  </si>
  <si>
    <t>Total revenue from end-consumer packaged goods, EUR'000</t>
  </si>
  <si>
    <t>Total cost from end-consumer packaged goods, EUR'000</t>
  </si>
  <si>
    <t>Gross profit of end-consumer packaged goods, EUR'000</t>
  </si>
  <si>
    <t>Akcijų opcionų darbuotojams sanaudos, pripažintos pelno
(nuostolių) ataskaitoje</t>
  </si>
  <si>
    <t>2019 12 31</t>
  </si>
  <si>
    <t>Atidėjinys galimiems gautinų sumų nuostoliams</t>
  </si>
  <si>
    <t>Atidėjinys dėl galimų NMA sankcijų</t>
  </si>
  <si>
    <t>Provisions due to possible sanctions of NPA</t>
  </si>
  <si>
    <t>Obligacijos</t>
  </si>
  <si>
    <t>Bonds</t>
  </si>
  <si>
    <t>Average price of sold mushrooms, EUR/ton</t>
  </si>
  <si>
    <t>Non-organic mushrooms, EUR/ton</t>
  </si>
  <si>
    <t>Organic mushrooms, EUR/ton</t>
  </si>
  <si>
    <t>Average cost of sold mushrooms, EUR/ton</t>
  </si>
  <si>
    <t>Average price of milk sold, EUR/ton</t>
  </si>
  <si>
    <t>Average price of non-organic milk EUR/ton</t>
  </si>
  <si>
    <t>Average price of organic milk EUR/ton</t>
  </si>
  <si>
    <t>Average price of cattle, EUR/ton</t>
  </si>
  <si>
    <t>Average cost of milk sold, EUR/ton</t>
  </si>
  <si>
    <t>Average cost of cattle, EUR/ton</t>
  </si>
  <si>
    <t>Right-of-use assets</t>
  </si>
  <si>
    <t xml:space="preserve">Finance cost </t>
  </si>
  <si>
    <t>Finance cost related with ROU assets (IFRS16)</t>
  </si>
  <si>
    <t>Palūkanų ir baudų pajamos</t>
  </si>
  <si>
    <t>Interest and fines income</t>
  </si>
  <si>
    <t>Total gain (loss) on revaluation of agricultural produce, EUR’000</t>
  </si>
  <si>
    <t>Total cost of sales of mushroom seedbed, EUR'000</t>
  </si>
  <si>
    <t>Nekilnojamojo turto, įrangos ir įrengimų vertės sumažėjimas</t>
  </si>
  <si>
    <t>Gain (loss) on revaluation of agricultural produce recognized in previous period, EUR’000</t>
  </si>
  <si>
    <t>Gain (loss) on revaluation of agricultural produce at point of harvest recognized in reporting period, EUR'000</t>
  </si>
  <si>
    <t>Gain (loss) on revaluation of agricultural produce (winter crops of season 2019/2020), EUR’000</t>
  </si>
  <si>
    <t>Total subsidies**, EUR'000</t>
  </si>
  <si>
    <t>Total subsidies*, EUR’000</t>
  </si>
  <si>
    <t>Nuomos įsipareigojimai, susiję su turto naudojimosi teisėmis</t>
  </si>
  <si>
    <t>Obligations under lease</t>
  </si>
  <si>
    <t>Current portion of lease liabilities</t>
  </si>
  <si>
    <t>Current portion of lease liabilities, related with the right-of-use assets</t>
  </si>
  <si>
    <t>Ilgalaikių nuomos įsipareigojimų, susijusių su turto naudojimosi teisėmis, einamųjų metų dalis</t>
  </si>
  <si>
    <t>Obligations under lease, related with the right-of-use assets</t>
  </si>
  <si>
    <t>Turto naudojimosi teisės</t>
  </si>
  <si>
    <t>2020 09 30</t>
  </si>
  <si>
    <t>Operating expenses of end-consumer goods segment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</si>
  <si>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</si>
  <si>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</si>
  <si>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</si>
  <si>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</si>
  <si>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</si>
  <si>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</si>
  <si>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</si>
  <si>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</si>
  <si>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</si>
  <si>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</si>
  <si>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</si>
  <si>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</si>
  <si>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</si>
  <si>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</si>
  <si>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12M 2019</t>
  </si>
  <si>
    <t>9M 2019</t>
  </si>
  <si>
    <t>3M 2020</t>
  </si>
  <si>
    <t>6M 2020</t>
  </si>
  <si>
    <t>9M 2020</t>
  </si>
  <si>
    <t>*As at 31 March 2020 subsidies related to grasslands and pastures were reclassified from agricultural to dairy segment. For comparability purposes, the reclassification is reflected in 2020 and comparable periods of 2019.</t>
  </si>
  <si>
    <t>** As at 31 March 2020 subsidies related to grasslands and pastures were reclassified from agricultural to dairy segment. For comparability purposes, the reclassification is reflected in 2020 and comparable periods of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</si>
</sst>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;[Red]\(#,##0\);&quot;-&quot;"/>
    <numFmt numFmtId="167" formatCode="_(* #,##0.00_);_(* \(#,##0.00\);_(* &quot;-&quot;??_);_(@_)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165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0" applyFont="1"/>
    <xf numFmtId="166" fontId="27" fillId="0" borderId="0" xfId="3" applyNumberFormat="1" applyFont="1" applyAlignment="1">
      <alignment horizontal="right" wrapText="1"/>
    </xf>
    <xf numFmtId="166" fontId="24" fillId="0" borderId="0" xfId="3" applyNumberFormat="1" applyFont="1" applyAlignment="1">
      <alignment horizontal="right" wrapText="1"/>
    </xf>
    <xf numFmtId="164" fontId="27" fillId="0" borderId="0" xfId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5" fontId="25" fillId="0" borderId="1" xfId="3" applyNumberFormat="1" applyFont="1" applyBorder="1" applyAlignment="1">
      <alignment horizontal="right"/>
    </xf>
    <xf numFmtId="165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6" fontId="25" fillId="2" borderId="0" xfId="3" applyNumberFormat="1" applyFont="1" applyFill="1" applyBorder="1" applyAlignment="1">
      <alignment horizontal="right" wrapText="1"/>
    </xf>
    <xf numFmtId="166" fontId="25" fillId="2" borderId="0" xfId="3" applyNumberFormat="1" applyFont="1" applyFill="1" applyAlignment="1">
      <alignment horizontal="right" wrapText="1"/>
    </xf>
    <xf numFmtId="166" fontId="25" fillId="2" borderId="3" xfId="3" applyNumberFormat="1" applyFont="1" applyFill="1" applyBorder="1" applyAlignment="1">
      <alignment horizontal="right"/>
    </xf>
    <xf numFmtId="166" fontId="25" fillId="2" borderId="1" xfId="3" applyNumberFormat="1" applyFont="1" applyFill="1" applyBorder="1" applyAlignment="1">
      <alignment horizontal="right"/>
    </xf>
    <xf numFmtId="166" fontId="25" fillId="2" borderId="0" xfId="3" applyNumberFormat="1" applyFont="1" applyFill="1" applyAlignment="1">
      <alignment horizontal="right"/>
    </xf>
    <xf numFmtId="166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66" fontId="25" fillId="0" borderId="0" xfId="3" applyNumberFormat="1" applyFont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6" fontId="25" fillId="2" borderId="0" xfId="0" applyNumberFormat="1" applyFont="1" applyFill="1" applyAlignment="1">
      <alignment horizontal="right"/>
    </xf>
    <xf numFmtId="166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166" fontId="2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6" fillId="0" borderId="0" xfId="0" applyFont="1" applyAlignment="1"/>
    <xf numFmtId="0" fontId="28" fillId="0" borderId="0" xfId="0" applyFont="1" applyAlignment="1">
      <alignment wrapText="1"/>
    </xf>
    <xf numFmtId="0" fontId="25" fillId="35" borderId="0" xfId="0" applyFont="1" applyFill="1" applyAlignment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Border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Border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Fill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168" fontId="27" fillId="2" borderId="0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4" fontId="32" fillId="2" borderId="0" xfId="1" applyFont="1" applyFill="1" applyAlignment="1">
      <alignment horizontal="right"/>
    </xf>
    <xf numFmtId="0" fontId="32" fillId="2" borderId="0" xfId="0" applyNumberFormat="1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Border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28" fillId="2" borderId="1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165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5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5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5" fontId="34" fillId="35" borderId="0" xfId="1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5" fontId="28" fillId="2" borderId="0" xfId="1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2" borderId="0" xfId="0" applyFont="1" applyFill="1" applyBorder="1" applyAlignment="1">
      <alignment horizontal="right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5" fontId="25" fillId="35" borderId="0" xfId="3" applyNumberFormat="1" applyFont="1" applyFill="1" applyBorder="1" applyAlignment="1">
      <alignment horizontal="left"/>
    </xf>
    <xf numFmtId="165" fontId="25" fillId="35" borderId="1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 wrapText="1"/>
    </xf>
    <xf numFmtId="166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0" xfId="3" applyNumberFormat="1" applyFont="1" applyFill="1" applyAlignment="1">
      <alignment horizontal="right"/>
    </xf>
    <xf numFmtId="0" fontId="27" fillId="0" borderId="0" xfId="0" applyFont="1" applyBorder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5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Border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28" fillId="35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Alignment="1">
      <alignment horizontal="right"/>
    </xf>
    <xf numFmtId="165" fontId="26" fillId="0" borderId="0" xfId="1" applyNumberFormat="1" applyFont="1" applyFill="1" applyAlignment="1">
      <alignment horizontal="right"/>
    </xf>
    <xf numFmtId="165" fontId="28" fillId="0" borderId="0" xfId="1" applyNumberFormat="1" applyFont="1" applyFill="1" applyAlignment="1"/>
    <xf numFmtId="165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37" fillId="0" borderId="0" xfId="0" applyFont="1"/>
    <xf numFmtId="0" fontId="26" fillId="0" borderId="1" xfId="0" applyFont="1" applyFill="1" applyBorder="1" applyAlignment="1">
      <alignment horizontal="left" wrapText="1"/>
    </xf>
    <xf numFmtId="168" fontId="4" fillId="0" borderId="0" xfId="0" applyNumberFormat="1" applyFont="1"/>
    <xf numFmtId="171" fontId="0" fillId="0" borderId="0" xfId="0" applyNumberFormat="1"/>
    <xf numFmtId="0" fontId="34" fillId="0" borderId="3" xfId="0" applyFont="1" applyBorder="1" applyAlignment="1">
      <alignment horizontal="left" vertical="top" wrapText="1"/>
    </xf>
    <xf numFmtId="0" fontId="34" fillId="2" borderId="17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top" wrapText="1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H61"/>
  <sheetViews>
    <sheetView showGridLines="0" zoomScale="120" zoomScaleNormal="120" workbookViewId="0">
      <pane ySplit="1" topLeftCell="A2" activePane="bottomLeft" state="frozen"/>
      <selection pane="bottomLeft" activeCell="I43" sqref="I43"/>
    </sheetView>
  </sheetViews>
  <sheetFormatPr defaultRowHeight="14.5" x14ac:dyDescent="0.35"/>
  <cols>
    <col min="1" max="2" width="37.6328125" style="14" customWidth="1"/>
    <col min="3" max="5" width="7.6328125" style="36" customWidth="1"/>
    <col min="6" max="7" width="7.6328125" customWidth="1"/>
  </cols>
  <sheetData>
    <row r="1" spans="1:7" ht="16.5" customHeight="1" thickBot="1" x14ac:dyDescent="0.4">
      <c r="A1" s="82" t="s">
        <v>422</v>
      </c>
      <c r="B1" s="82" t="s">
        <v>423</v>
      </c>
      <c r="C1" s="176" t="s">
        <v>386</v>
      </c>
      <c r="D1" s="176" t="s">
        <v>387</v>
      </c>
      <c r="E1" s="176" t="s">
        <v>388</v>
      </c>
      <c r="F1" s="176" t="s">
        <v>432</v>
      </c>
      <c r="G1" s="176" t="s">
        <v>468</v>
      </c>
    </row>
    <row r="2" spans="1:7" ht="15" customHeight="1" x14ac:dyDescent="0.35">
      <c r="A2" s="172" t="s">
        <v>181</v>
      </c>
      <c r="B2" s="172" t="s">
        <v>0</v>
      </c>
      <c r="C2" s="170"/>
      <c r="D2" s="170"/>
      <c r="E2" s="170"/>
    </row>
    <row r="3" spans="1:7" ht="15" customHeight="1" x14ac:dyDescent="0.35">
      <c r="A3" s="172" t="s">
        <v>182</v>
      </c>
      <c r="B3" s="172" t="s">
        <v>1</v>
      </c>
    </row>
    <row r="4" spans="1:7" ht="15" customHeight="1" x14ac:dyDescent="0.35">
      <c r="A4" s="171" t="s">
        <v>183</v>
      </c>
      <c r="B4" s="171" t="s">
        <v>2</v>
      </c>
      <c r="C4" s="163">
        <v>76262</v>
      </c>
      <c r="D4" s="163">
        <v>85235</v>
      </c>
      <c r="E4" s="163">
        <v>92891</v>
      </c>
      <c r="F4" s="163">
        <v>91897</v>
      </c>
      <c r="G4" s="163">
        <v>95436</v>
      </c>
    </row>
    <row r="5" spans="1:7" ht="15" customHeight="1" x14ac:dyDescent="0.35">
      <c r="A5" s="171" t="s">
        <v>467</v>
      </c>
      <c r="B5" s="171" t="s">
        <v>448</v>
      </c>
      <c r="C5" s="163">
        <v>0</v>
      </c>
      <c r="D5" s="163">
        <v>0</v>
      </c>
      <c r="E5" s="163">
        <v>0</v>
      </c>
      <c r="F5" s="163">
        <v>36211</v>
      </c>
      <c r="G5" s="163">
        <v>36689</v>
      </c>
    </row>
    <row r="6" spans="1:7" ht="15" customHeight="1" x14ac:dyDescent="0.35">
      <c r="A6" s="171" t="s">
        <v>184</v>
      </c>
      <c r="B6" s="171" t="s">
        <v>3</v>
      </c>
      <c r="C6" s="163">
        <v>19</v>
      </c>
      <c r="D6" s="163">
        <v>839</v>
      </c>
      <c r="E6" s="163">
        <v>2427</v>
      </c>
      <c r="F6" s="163">
        <v>14</v>
      </c>
      <c r="G6" s="163">
        <v>2749</v>
      </c>
    </row>
    <row r="7" spans="1:7" ht="15" customHeight="1" x14ac:dyDescent="0.35">
      <c r="A7" s="171" t="s">
        <v>185</v>
      </c>
      <c r="B7" s="171" t="s">
        <v>4</v>
      </c>
      <c r="C7" s="163">
        <v>2599</v>
      </c>
      <c r="D7" s="163">
        <v>3497</v>
      </c>
      <c r="E7" s="163">
        <v>5642</v>
      </c>
      <c r="F7" s="163">
        <v>5676</v>
      </c>
      <c r="G7" s="163">
        <v>1646</v>
      </c>
    </row>
    <row r="8" spans="1:7" ht="15" customHeight="1" x14ac:dyDescent="0.35">
      <c r="A8" s="171" t="s">
        <v>186</v>
      </c>
      <c r="B8" s="171" t="s">
        <v>5</v>
      </c>
      <c r="C8" s="163">
        <v>286</v>
      </c>
      <c r="D8" s="163">
        <v>286</v>
      </c>
      <c r="E8" s="163">
        <v>57</v>
      </c>
      <c r="F8" s="163">
        <v>57</v>
      </c>
      <c r="G8" s="163">
        <v>57</v>
      </c>
    </row>
    <row r="9" spans="1:7" ht="15" customHeight="1" x14ac:dyDescent="0.35">
      <c r="A9" s="171" t="s">
        <v>187</v>
      </c>
      <c r="B9" s="171" t="s">
        <v>6</v>
      </c>
      <c r="C9" s="163">
        <v>0</v>
      </c>
      <c r="D9" s="163">
        <v>355</v>
      </c>
      <c r="E9" s="163">
        <v>355</v>
      </c>
      <c r="F9" s="163">
        <v>355</v>
      </c>
      <c r="G9" s="163">
        <v>355</v>
      </c>
    </row>
    <row r="10" spans="1:7" ht="15" customHeight="1" x14ac:dyDescent="0.35">
      <c r="A10" s="171" t="s">
        <v>188</v>
      </c>
      <c r="B10" s="171" t="s">
        <v>7</v>
      </c>
      <c r="C10" s="163">
        <v>669</v>
      </c>
      <c r="D10" s="163">
        <v>890</v>
      </c>
      <c r="E10" s="163">
        <v>1438</v>
      </c>
      <c r="F10" s="163">
        <v>1069</v>
      </c>
      <c r="G10" s="163">
        <v>1069</v>
      </c>
    </row>
    <row r="11" spans="1:7" ht="15" customHeight="1" thickBot="1" x14ac:dyDescent="0.4">
      <c r="A11" s="171" t="s">
        <v>189</v>
      </c>
      <c r="B11" s="171" t="s">
        <v>8</v>
      </c>
      <c r="C11" s="164">
        <v>6858</v>
      </c>
      <c r="D11" s="164">
        <v>8029</v>
      </c>
      <c r="E11" s="164">
        <v>9128</v>
      </c>
      <c r="F11" s="164">
        <v>9397</v>
      </c>
      <c r="G11" s="164">
        <v>9123</v>
      </c>
    </row>
    <row r="12" spans="1:7" ht="15" customHeight="1" x14ac:dyDescent="0.35">
      <c r="A12" s="172" t="s">
        <v>190</v>
      </c>
      <c r="B12" s="172" t="s">
        <v>9</v>
      </c>
      <c r="C12" s="28">
        <v>86693</v>
      </c>
      <c r="D12" s="28">
        <v>99131</v>
      </c>
      <c r="E12" s="28">
        <v>111938</v>
      </c>
      <c r="F12" s="212">
        <v>144676</v>
      </c>
      <c r="G12" s="212">
        <v>147124</v>
      </c>
    </row>
    <row r="13" spans="1:7" ht="15" customHeight="1" x14ac:dyDescent="0.35">
      <c r="A13" s="13"/>
      <c r="B13" s="13"/>
      <c r="C13" s="7"/>
      <c r="D13" s="7"/>
      <c r="E13" s="7"/>
    </row>
    <row r="14" spans="1:7" ht="15" customHeight="1" x14ac:dyDescent="0.35">
      <c r="A14" s="172" t="s">
        <v>191</v>
      </c>
      <c r="B14" s="172" t="s">
        <v>10</v>
      </c>
      <c r="C14" s="7"/>
      <c r="D14" s="7"/>
      <c r="E14" s="7"/>
    </row>
    <row r="15" spans="1:7" ht="15" customHeight="1" x14ac:dyDescent="0.35">
      <c r="A15" s="171" t="s">
        <v>189</v>
      </c>
      <c r="B15" s="171" t="s">
        <v>8</v>
      </c>
      <c r="C15" s="163">
        <v>5223</v>
      </c>
      <c r="D15" s="163">
        <v>10111</v>
      </c>
      <c r="E15" s="163">
        <v>14390</v>
      </c>
      <c r="F15" s="163">
        <v>16035</v>
      </c>
      <c r="G15" s="163">
        <v>15027</v>
      </c>
    </row>
    <row r="16" spans="1:7" x14ac:dyDescent="0.35">
      <c r="A16" s="171" t="s">
        <v>192</v>
      </c>
      <c r="B16" s="171" t="s">
        <v>11</v>
      </c>
      <c r="C16" s="163">
        <v>15157</v>
      </c>
      <c r="D16" s="163">
        <v>25547</v>
      </c>
      <c r="E16" s="163">
        <v>28708</v>
      </c>
      <c r="F16" s="163">
        <v>28958</v>
      </c>
      <c r="G16" s="163">
        <v>34678</v>
      </c>
    </row>
    <row r="17" spans="1:7" ht="22" x14ac:dyDescent="0.35">
      <c r="A17" s="177" t="s">
        <v>193</v>
      </c>
      <c r="B17" s="177" t="s">
        <v>12</v>
      </c>
      <c r="C17" s="163">
        <v>13367</v>
      </c>
      <c r="D17" s="163">
        <v>10765</v>
      </c>
      <c r="E17" s="163">
        <v>14573</v>
      </c>
      <c r="F17" s="163">
        <v>13322</v>
      </c>
      <c r="G17" s="163">
        <v>27655</v>
      </c>
    </row>
    <row r="18" spans="1:7" ht="15" customHeight="1" thickBot="1" x14ac:dyDescent="0.4">
      <c r="A18" s="171" t="s">
        <v>194</v>
      </c>
      <c r="B18" s="171" t="s">
        <v>13</v>
      </c>
      <c r="C18" s="164">
        <v>1650</v>
      </c>
      <c r="D18" s="164">
        <v>620</v>
      </c>
      <c r="E18" s="164">
        <v>2281</v>
      </c>
      <c r="F18" s="164">
        <v>3732</v>
      </c>
      <c r="G18" s="164">
        <v>3428</v>
      </c>
    </row>
    <row r="19" spans="1:7" s="4" customFormat="1" ht="15" customHeight="1" x14ac:dyDescent="0.35">
      <c r="A19" s="14"/>
      <c r="B19" s="14"/>
      <c r="C19" s="28">
        <v>35397</v>
      </c>
      <c r="D19" s="28">
        <v>47043</v>
      </c>
      <c r="E19" s="28">
        <v>59952</v>
      </c>
      <c r="F19" s="28">
        <v>62047</v>
      </c>
      <c r="G19" s="28">
        <v>80788</v>
      </c>
    </row>
    <row r="20" spans="1:7" ht="15" customHeight="1" thickBot="1" x14ac:dyDescent="0.4">
      <c r="A20" s="14" t="s">
        <v>196</v>
      </c>
      <c r="B20" s="14" t="s">
        <v>162</v>
      </c>
      <c r="C20" s="165">
        <v>0</v>
      </c>
      <c r="D20" s="165">
        <v>2374</v>
      </c>
      <c r="E20" s="165">
        <v>0</v>
      </c>
      <c r="F20" s="165">
        <v>0</v>
      </c>
      <c r="G20" s="165">
        <v>0</v>
      </c>
    </row>
    <row r="21" spans="1:7" ht="15" customHeight="1" x14ac:dyDescent="0.35">
      <c r="A21" s="172" t="s">
        <v>195</v>
      </c>
      <c r="B21" s="172" t="s">
        <v>14</v>
      </c>
      <c r="C21" s="28">
        <v>35397</v>
      </c>
      <c r="D21" s="28">
        <v>49417</v>
      </c>
      <c r="E21" s="28">
        <v>59952</v>
      </c>
      <c r="F21" s="28">
        <v>62047</v>
      </c>
      <c r="G21" s="28">
        <v>80788</v>
      </c>
    </row>
    <row r="22" spans="1:7" ht="15" customHeight="1" thickBot="1" x14ac:dyDescent="0.4">
      <c r="A22" s="172"/>
      <c r="B22" s="172"/>
      <c r="C22" s="16"/>
      <c r="D22" s="16"/>
      <c r="E22" s="16"/>
      <c r="F22" s="16"/>
      <c r="G22" s="16"/>
    </row>
    <row r="23" spans="1:7" ht="15" customHeight="1" thickBot="1" x14ac:dyDescent="0.4">
      <c r="A23" s="172" t="s">
        <v>197</v>
      </c>
      <c r="B23" s="172" t="s">
        <v>15</v>
      </c>
      <c r="C23" s="30">
        <v>122090</v>
      </c>
      <c r="D23" s="30">
        <v>148548</v>
      </c>
      <c r="E23" s="30">
        <v>171890</v>
      </c>
      <c r="F23" s="30">
        <v>206723</v>
      </c>
      <c r="G23" s="30">
        <v>227912</v>
      </c>
    </row>
    <row r="24" spans="1:7" ht="15" thickTop="1" x14ac:dyDescent="0.35">
      <c r="A24" s="17"/>
      <c r="B24" s="17"/>
      <c r="C24" s="7"/>
      <c r="D24" s="7"/>
      <c r="E24" s="7"/>
    </row>
    <row r="25" spans="1:7" ht="15" customHeight="1" x14ac:dyDescent="0.35">
      <c r="A25" s="172" t="s">
        <v>198</v>
      </c>
      <c r="B25" s="172" t="s">
        <v>16</v>
      </c>
      <c r="C25" s="18"/>
      <c r="D25" s="18"/>
      <c r="E25" s="18"/>
    </row>
    <row r="26" spans="1:7" ht="15" customHeight="1" x14ac:dyDescent="0.35">
      <c r="A26" s="172" t="s">
        <v>199</v>
      </c>
      <c r="B26" s="172" t="s">
        <v>17</v>
      </c>
      <c r="C26" s="18"/>
      <c r="D26" s="18"/>
      <c r="E26" s="18"/>
    </row>
    <row r="27" spans="1:7" ht="15" customHeight="1" x14ac:dyDescent="0.35">
      <c r="A27" s="14" t="s">
        <v>200</v>
      </c>
      <c r="B27" s="14" t="s">
        <v>18</v>
      </c>
      <c r="C27" s="163">
        <v>54351</v>
      </c>
      <c r="D27" s="163">
        <v>54351</v>
      </c>
      <c r="E27" s="163">
        <v>65951</v>
      </c>
      <c r="F27" s="163">
        <v>65951</v>
      </c>
      <c r="G27" s="163">
        <v>65951</v>
      </c>
    </row>
    <row r="28" spans="1:7" ht="15" customHeight="1" x14ac:dyDescent="0.35">
      <c r="A28" s="14" t="s">
        <v>201</v>
      </c>
      <c r="B28" s="14" t="s">
        <v>19</v>
      </c>
      <c r="C28" s="163">
        <v>7890</v>
      </c>
      <c r="D28" s="163">
        <v>738</v>
      </c>
      <c r="E28" s="163">
        <v>6707</v>
      </c>
      <c r="F28" s="163">
        <v>6707</v>
      </c>
      <c r="G28" s="163">
        <v>6707</v>
      </c>
    </row>
    <row r="29" spans="1:7" ht="15" customHeight="1" x14ac:dyDescent="0.35">
      <c r="A29" s="14" t="s">
        <v>202</v>
      </c>
      <c r="B29" s="14" t="s">
        <v>20</v>
      </c>
      <c r="C29" s="163">
        <v>4179</v>
      </c>
      <c r="D29" s="163">
        <v>5889</v>
      </c>
      <c r="E29" s="163">
        <v>7155</v>
      </c>
      <c r="F29" s="163">
        <v>8488</v>
      </c>
      <c r="G29" s="163">
        <v>8488</v>
      </c>
    </row>
    <row r="30" spans="1:7" ht="15" customHeight="1" x14ac:dyDescent="0.35">
      <c r="A30" s="14" t="s">
        <v>203</v>
      </c>
      <c r="B30" s="14" t="s">
        <v>21</v>
      </c>
      <c r="C30" s="163">
        <v>579</v>
      </c>
      <c r="D30" s="163">
        <v>579</v>
      </c>
      <c r="E30" s="163">
        <v>1649</v>
      </c>
      <c r="F30" s="163">
        <v>1834</v>
      </c>
      <c r="G30" s="163">
        <v>1834</v>
      </c>
    </row>
    <row r="31" spans="1:7" ht="15" customHeight="1" x14ac:dyDescent="0.35">
      <c r="A31" s="14" t="s">
        <v>209</v>
      </c>
      <c r="B31" s="14" t="s">
        <v>22</v>
      </c>
      <c r="C31" s="163">
        <v>0</v>
      </c>
      <c r="D31" s="163">
        <v>0</v>
      </c>
      <c r="E31" s="163">
        <v>957</v>
      </c>
      <c r="F31" s="163">
        <v>1624</v>
      </c>
      <c r="G31" s="163">
        <v>2509</v>
      </c>
    </row>
    <row r="32" spans="1:7" ht="15" customHeight="1" x14ac:dyDescent="0.35">
      <c r="A32" s="14" t="s">
        <v>204</v>
      </c>
      <c r="B32" s="14" t="s">
        <v>23</v>
      </c>
      <c r="C32" s="163">
        <v>-217</v>
      </c>
      <c r="D32" s="163">
        <v>-165</v>
      </c>
      <c r="E32" s="163">
        <v>0</v>
      </c>
      <c r="F32" s="163">
        <v>0</v>
      </c>
      <c r="G32" s="163">
        <v>0</v>
      </c>
    </row>
    <row r="33" spans="1:8" ht="15" customHeight="1" thickBot="1" x14ac:dyDescent="0.4">
      <c r="A33" s="14" t="s">
        <v>205</v>
      </c>
      <c r="B33" s="14" t="s">
        <v>24</v>
      </c>
      <c r="C33" s="164">
        <v>5163</v>
      </c>
      <c r="D33" s="164">
        <v>17241</v>
      </c>
      <c r="E33" s="164">
        <v>8937</v>
      </c>
      <c r="F33" s="164">
        <v>5102</v>
      </c>
      <c r="G33" s="164">
        <v>4821</v>
      </c>
    </row>
    <row r="34" spans="1:8" ht="15" customHeight="1" thickBot="1" x14ac:dyDescent="0.4">
      <c r="A34" s="172" t="s">
        <v>206</v>
      </c>
      <c r="B34" s="172" t="s">
        <v>25</v>
      </c>
      <c r="C34" s="173">
        <v>71945</v>
      </c>
      <c r="D34" s="173">
        <v>78633</v>
      </c>
      <c r="E34" s="173">
        <v>91355</v>
      </c>
      <c r="F34" s="173">
        <v>89706</v>
      </c>
      <c r="G34" s="173">
        <v>90310</v>
      </c>
    </row>
    <row r="35" spans="1:8" ht="15" customHeight="1" thickBot="1" x14ac:dyDescent="0.4">
      <c r="A35" s="14" t="s">
        <v>207</v>
      </c>
      <c r="B35" s="14" t="s">
        <v>26</v>
      </c>
      <c r="C35" s="174">
        <v>293</v>
      </c>
      <c r="D35" s="174">
        <v>382</v>
      </c>
      <c r="E35" s="174">
        <v>359</v>
      </c>
      <c r="F35" s="174">
        <v>369</v>
      </c>
      <c r="G35" s="174">
        <v>364</v>
      </c>
    </row>
    <row r="36" spans="1:8" ht="15" thickBot="1" x14ac:dyDescent="0.4">
      <c r="A36" s="172" t="s">
        <v>208</v>
      </c>
      <c r="B36" s="172" t="s">
        <v>27</v>
      </c>
      <c r="C36" s="30">
        <v>72238</v>
      </c>
      <c r="D36" s="30">
        <v>79015</v>
      </c>
      <c r="E36" s="30">
        <v>91715</v>
      </c>
      <c r="F36" s="30">
        <v>90075</v>
      </c>
      <c r="G36" s="30">
        <v>90674</v>
      </c>
    </row>
    <row r="37" spans="1:8" ht="15" customHeight="1" thickTop="1" x14ac:dyDescent="0.35">
      <c r="A37" s="13"/>
      <c r="B37" s="13"/>
      <c r="C37" s="7"/>
      <c r="D37" s="7"/>
      <c r="E37" s="7"/>
    </row>
    <row r="38" spans="1:8" ht="15" customHeight="1" x14ac:dyDescent="0.35">
      <c r="A38" s="172" t="s">
        <v>210</v>
      </c>
      <c r="B38" s="172" t="s">
        <v>28</v>
      </c>
      <c r="C38" s="7"/>
      <c r="D38" s="7"/>
      <c r="E38" s="7"/>
    </row>
    <row r="39" spans="1:8" ht="15" customHeight="1" x14ac:dyDescent="0.35">
      <c r="A39" s="14" t="s">
        <v>211</v>
      </c>
      <c r="B39" s="14" t="s">
        <v>426</v>
      </c>
      <c r="C39" s="163">
        <v>16938</v>
      </c>
      <c r="D39" s="163">
        <v>16535</v>
      </c>
      <c r="E39" s="163">
        <v>13829</v>
      </c>
      <c r="F39" s="163">
        <v>20670</v>
      </c>
      <c r="G39" s="163">
        <v>24661</v>
      </c>
    </row>
    <row r="40" spans="1:8" ht="15" customHeight="1" x14ac:dyDescent="0.35">
      <c r="A40" s="14" t="s">
        <v>212</v>
      </c>
      <c r="B40" s="14" t="s">
        <v>462</v>
      </c>
      <c r="C40" s="163">
        <v>3427</v>
      </c>
      <c r="D40" s="163">
        <v>5987</v>
      </c>
      <c r="E40" s="163">
        <v>7889</v>
      </c>
      <c r="F40" s="163">
        <v>5302</v>
      </c>
      <c r="G40" s="163">
        <v>6621</v>
      </c>
    </row>
    <row r="41" spans="1:8" ht="24.5" customHeight="1" x14ac:dyDescent="0.35">
      <c r="A41" s="14" t="s">
        <v>461</v>
      </c>
      <c r="B41" s="14" t="s">
        <v>466</v>
      </c>
      <c r="C41" s="163">
        <v>0</v>
      </c>
      <c r="D41" s="163">
        <v>0</v>
      </c>
      <c r="E41" s="163">
        <v>0</v>
      </c>
      <c r="F41" s="163">
        <v>30847</v>
      </c>
      <c r="G41" s="163">
        <v>34274</v>
      </c>
      <c r="H41" s="220"/>
    </row>
    <row r="42" spans="1:8" ht="15" customHeight="1" x14ac:dyDescent="0.35">
      <c r="A42" s="14" t="s">
        <v>213</v>
      </c>
      <c r="B42" s="14" t="s">
        <v>427</v>
      </c>
      <c r="C42" s="163">
        <v>3286</v>
      </c>
      <c r="D42" s="163">
        <v>3657</v>
      </c>
      <c r="E42" s="163">
        <v>3433</v>
      </c>
      <c r="F42" s="163">
        <v>2992</v>
      </c>
      <c r="G42" s="163">
        <v>2949</v>
      </c>
    </row>
    <row r="43" spans="1:8" ht="15" customHeight="1" thickBot="1" x14ac:dyDescent="0.4">
      <c r="A43" s="14" t="s">
        <v>214</v>
      </c>
      <c r="B43" s="14" t="s">
        <v>178</v>
      </c>
      <c r="C43" s="164">
        <v>433</v>
      </c>
      <c r="D43" s="164">
        <v>656</v>
      </c>
      <c r="E43" s="164">
        <v>883</v>
      </c>
      <c r="F43" s="164">
        <v>1509</v>
      </c>
      <c r="G43" s="164">
        <v>1509</v>
      </c>
    </row>
    <row r="44" spans="1:8" ht="15" customHeight="1" thickBot="1" x14ac:dyDescent="0.4">
      <c r="A44" s="172" t="s">
        <v>215</v>
      </c>
      <c r="B44" s="172" t="s">
        <v>29</v>
      </c>
      <c r="C44" s="30">
        <v>24084</v>
      </c>
      <c r="D44" s="30">
        <v>26835</v>
      </c>
      <c r="E44" s="30">
        <v>26034</v>
      </c>
      <c r="F44" s="30">
        <v>61321</v>
      </c>
      <c r="G44" s="30">
        <v>70014</v>
      </c>
    </row>
    <row r="45" spans="1:8" ht="15" customHeight="1" thickTop="1" x14ac:dyDescent="0.35">
      <c r="A45" s="19"/>
      <c r="B45" s="19"/>
      <c r="C45" s="7"/>
      <c r="D45" s="7"/>
      <c r="E45" s="7"/>
    </row>
    <row r="46" spans="1:8" ht="15" customHeight="1" x14ac:dyDescent="0.35">
      <c r="A46" s="172" t="s">
        <v>216</v>
      </c>
      <c r="B46" s="172" t="s">
        <v>30</v>
      </c>
      <c r="C46" s="7"/>
      <c r="D46" s="7"/>
      <c r="E46" s="7"/>
    </row>
    <row r="47" spans="1:8" ht="15" customHeight="1" x14ac:dyDescent="0.35">
      <c r="A47" s="14" t="s">
        <v>217</v>
      </c>
      <c r="B47" s="14" t="s">
        <v>31</v>
      </c>
      <c r="C47" s="163">
        <v>3585</v>
      </c>
      <c r="D47" s="163">
        <v>4506</v>
      </c>
      <c r="E47" s="163">
        <v>9256</v>
      </c>
      <c r="F47" s="163">
        <v>10819</v>
      </c>
      <c r="G47" s="163">
        <v>5044</v>
      </c>
    </row>
    <row r="48" spans="1:8" x14ac:dyDescent="0.35">
      <c r="A48" s="14" t="s">
        <v>218</v>
      </c>
      <c r="B48" s="14" t="s">
        <v>463</v>
      </c>
      <c r="C48" s="163">
        <v>2690</v>
      </c>
      <c r="D48" s="163">
        <v>2956</v>
      </c>
      <c r="E48" s="163">
        <v>3618</v>
      </c>
      <c r="F48" s="163">
        <v>2942</v>
      </c>
      <c r="G48" s="163">
        <v>1087</v>
      </c>
    </row>
    <row r="49" spans="1:7" ht="22" x14ac:dyDescent="0.35">
      <c r="A49" s="14" t="s">
        <v>465</v>
      </c>
      <c r="B49" s="14" t="s">
        <v>464</v>
      </c>
      <c r="C49" s="163">
        <v>0</v>
      </c>
      <c r="D49" s="163">
        <v>0</v>
      </c>
      <c r="E49" s="163">
        <v>0</v>
      </c>
      <c r="F49" s="163">
        <v>4113</v>
      </c>
      <c r="G49" s="163">
        <v>1152</v>
      </c>
    </row>
    <row r="50" spans="1:7" ht="15" customHeight="1" x14ac:dyDescent="0.35">
      <c r="A50" s="14" t="s">
        <v>219</v>
      </c>
      <c r="B50" s="14" t="s">
        <v>32</v>
      </c>
      <c r="C50" s="163">
        <v>5350</v>
      </c>
      <c r="D50" s="163">
        <v>13607</v>
      </c>
      <c r="E50" s="163">
        <v>21270</v>
      </c>
      <c r="F50" s="163">
        <v>19300</v>
      </c>
      <c r="G50" s="163">
        <v>22039</v>
      </c>
    </row>
    <row r="51" spans="1:7" ht="15" customHeight="1" x14ac:dyDescent="0.35">
      <c r="A51" s="14" t="s">
        <v>220</v>
      </c>
      <c r="B51" s="14" t="s">
        <v>33</v>
      </c>
      <c r="C51" s="163">
        <v>8796</v>
      </c>
      <c r="D51" s="163">
        <v>14467</v>
      </c>
      <c r="E51" s="163">
        <v>14681</v>
      </c>
      <c r="F51" s="163">
        <v>13433</v>
      </c>
      <c r="G51" s="163">
        <v>26151</v>
      </c>
    </row>
    <row r="52" spans="1:7" ht="15" thickBot="1" x14ac:dyDescent="0.4">
      <c r="A52" s="14" t="s">
        <v>221</v>
      </c>
      <c r="B52" s="14" t="s">
        <v>34</v>
      </c>
      <c r="C52" s="164">
        <v>5347</v>
      </c>
      <c r="D52" s="164">
        <v>5855</v>
      </c>
      <c r="E52" s="164">
        <v>5316</v>
      </c>
      <c r="F52" s="164">
        <v>4721</v>
      </c>
      <c r="G52" s="164">
        <v>11751</v>
      </c>
    </row>
    <row r="53" spans="1:7" x14ac:dyDescent="0.35">
      <c r="A53" s="14" t="s">
        <v>223</v>
      </c>
      <c r="B53" s="14" t="s">
        <v>163</v>
      </c>
      <c r="C53" s="163">
        <v>0</v>
      </c>
      <c r="D53" s="163">
        <v>1307</v>
      </c>
      <c r="E53" s="163">
        <v>0</v>
      </c>
      <c r="F53" s="163">
        <v>0</v>
      </c>
      <c r="G53" s="163">
        <v>0</v>
      </c>
    </row>
    <row r="54" spans="1:7" ht="15" customHeight="1" thickBot="1" x14ac:dyDescent="0.4">
      <c r="A54" s="172" t="s">
        <v>222</v>
      </c>
      <c r="B54" s="172" t="s">
        <v>35</v>
      </c>
      <c r="C54" s="30">
        <v>25768</v>
      </c>
      <c r="D54" s="30">
        <v>42698</v>
      </c>
      <c r="E54" s="30">
        <v>54141</v>
      </c>
      <c r="F54" s="30">
        <v>55327</v>
      </c>
      <c r="G54" s="30">
        <v>67224</v>
      </c>
    </row>
    <row r="55" spans="1:7" ht="15" customHeight="1" thickTop="1" x14ac:dyDescent="0.35">
      <c r="A55" s="172"/>
      <c r="B55" s="172"/>
      <c r="C55" s="7"/>
      <c r="D55" s="7"/>
      <c r="E55" s="7"/>
    </row>
    <row r="56" spans="1:7" ht="15" customHeight="1" thickBot="1" x14ac:dyDescent="0.4">
      <c r="A56" s="172" t="s">
        <v>224</v>
      </c>
      <c r="B56" s="172" t="s">
        <v>36</v>
      </c>
      <c r="C56" s="29">
        <v>49852</v>
      </c>
      <c r="D56" s="29">
        <v>69533</v>
      </c>
      <c r="E56" s="29">
        <v>80175</v>
      </c>
      <c r="F56" s="29">
        <v>116648</v>
      </c>
      <c r="G56" s="29">
        <v>137238</v>
      </c>
    </row>
    <row r="57" spans="1:7" ht="15" customHeight="1" thickBot="1" x14ac:dyDescent="0.4">
      <c r="A57" s="172" t="s">
        <v>225</v>
      </c>
      <c r="B57" s="172" t="s">
        <v>37</v>
      </c>
      <c r="C57" s="30">
        <v>122090</v>
      </c>
      <c r="D57" s="30">
        <v>148548</v>
      </c>
      <c r="E57" s="30">
        <v>171890</v>
      </c>
      <c r="F57" s="30">
        <v>206723</v>
      </c>
      <c r="G57" s="30">
        <v>227912</v>
      </c>
    </row>
    <row r="58" spans="1:7" ht="15" thickTop="1" x14ac:dyDescent="0.35">
      <c r="A58" s="175"/>
      <c r="B58" s="175"/>
      <c r="C58" s="1"/>
      <c r="D58" s="1"/>
      <c r="E58" s="1"/>
    </row>
    <row r="59" spans="1:7" x14ac:dyDescent="0.35">
      <c r="C59" s="178"/>
      <c r="D59" s="178"/>
      <c r="E59" s="178"/>
    </row>
    <row r="61" spans="1:7" x14ac:dyDescent="0.35">
      <c r="C61" s="178"/>
      <c r="D61" s="178"/>
      <c r="E61" s="178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U59"/>
  <sheetViews>
    <sheetView showGridLines="0" zoomScale="130" zoomScaleNormal="130" workbookViewId="0">
      <pane xSplit="2" ySplit="1" topLeftCell="K17" activePane="bottomRight" state="frozen"/>
      <selection activeCell="AB14" sqref="AB14"/>
      <selection pane="topRight" activeCell="AB14" sqref="AB14"/>
      <selection pane="bottomLeft" activeCell="AB14" sqref="AB14"/>
      <selection pane="bottomRight" activeCell="V2" sqref="V2"/>
    </sheetView>
  </sheetViews>
  <sheetFormatPr defaultRowHeight="14.5" x14ac:dyDescent="0.35"/>
  <cols>
    <col min="1" max="1" width="37.1796875" style="6" customWidth="1"/>
    <col min="2" max="2" width="43.54296875" style="6" customWidth="1"/>
    <col min="3" max="16" width="10.6328125" style="36" customWidth="1"/>
    <col min="17" max="17" width="10.6328125" customWidth="1"/>
  </cols>
  <sheetData>
    <row r="1" spans="1:21" ht="20.149999999999999" customHeight="1" thickBot="1" x14ac:dyDescent="0.4">
      <c r="A1" s="45" t="s">
        <v>420</v>
      </c>
      <c r="B1" s="45" t="s">
        <v>421</v>
      </c>
      <c r="C1" s="159" t="s">
        <v>470</v>
      </c>
      <c r="D1" s="159" t="s">
        <v>471</v>
      </c>
      <c r="E1" s="159" t="s">
        <v>472</v>
      </c>
      <c r="F1" s="159" t="s">
        <v>473</v>
      </c>
      <c r="G1" s="159" t="s">
        <v>474</v>
      </c>
      <c r="H1" s="159" t="s">
        <v>475</v>
      </c>
      <c r="I1" s="159" t="s">
        <v>476</v>
      </c>
      <c r="J1" s="159" t="s">
        <v>477</v>
      </c>
      <c r="K1" s="159" t="s">
        <v>478</v>
      </c>
      <c r="L1" s="42" t="s">
        <v>479</v>
      </c>
      <c r="M1" s="42" t="s">
        <v>480</v>
      </c>
      <c r="N1" s="42" t="s">
        <v>481</v>
      </c>
      <c r="O1" s="42" t="s">
        <v>482</v>
      </c>
      <c r="P1" s="42" t="s">
        <v>483</v>
      </c>
      <c r="Q1" s="42" t="s">
        <v>485</v>
      </c>
      <c r="R1" s="42" t="s">
        <v>484</v>
      </c>
      <c r="S1" s="42" t="s">
        <v>486</v>
      </c>
      <c r="T1" s="42" t="s">
        <v>487</v>
      </c>
      <c r="U1" s="42" t="s">
        <v>488</v>
      </c>
    </row>
    <row r="2" spans="1:21" s="5" customFormat="1" ht="15" customHeight="1" x14ac:dyDescent="0.35">
      <c r="A2" s="46" t="s">
        <v>226</v>
      </c>
      <c r="B2" s="14" t="s">
        <v>38</v>
      </c>
      <c r="C2" s="160">
        <v>8918</v>
      </c>
      <c r="D2" s="160">
        <v>18068</v>
      </c>
      <c r="E2" s="161">
        <v>28070</v>
      </c>
      <c r="F2" s="161">
        <v>39630</v>
      </c>
      <c r="G2" s="161">
        <v>12107</v>
      </c>
      <c r="H2" s="161">
        <v>22835</v>
      </c>
      <c r="I2" s="161">
        <v>36585</v>
      </c>
      <c r="J2" s="161">
        <v>48784</v>
      </c>
      <c r="K2" s="161">
        <v>11492</v>
      </c>
      <c r="L2" s="162">
        <v>25009</v>
      </c>
      <c r="M2" s="162">
        <v>42164</v>
      </c>
      <c r="N2" s="162">
        <v>54749</v>
      </c>
      <c r="O2" s="162">
        <v>14886</v>
      </c>
      <c r="P2" s="162">
        <v>28841</v>
      </c>
      <c r="Q2" s="162">
        <v>47054</v>
      </c>
      <c r="R2" s="162">
        <v>71134</v>
      </c>
      <c r="S2" s="162">
        <v>17038</v>
      </c>
      <c r="T2" s="162">
        <v>34698</v>
      </c>
      <c r="U2" s="162">
        <v>62379</v>
      </c>
    </row>
    <row r="3" spans="1:21" s="5" customFormat="1" ht="15" customHeight="1" x14ac:dyDescent="0.35">
      <c r="A3" s="46" t="s">
        <v>227</v>
      </c>
      <c r="B3" s="14" t="s">
        <v>39</v>
      </c>
      <c r="C3" s="163">
        <v>-6780</v>
      </c>
      <c r="D3" s="163">
        <v>-13437</v>
      </c>
      <c r="E3" s="163">
        <v>-21533</v>
      </c>
      <c r="F3" s="163">
        <v>-27985</v>
      </c>
      <c r="G3" s="163">
        <v>-9660</v>
      </c>
      <c r="H3" s="163">
        <v>-17603</v>
      </c>
      <c r="I3" s="163">
        <v>-28115</v>
      </c>
      <c r="J3" s="163">
        <v>-38012</v>
      </c>
      <c r="K3" s="163">
        <v>-9394</v>
      </c>
      <c r="L3" s="163">
        <v>-19775</v>
      </c>
      <c r="M3" s="163">
        <v>-35074</v>
      </c>
      <c r="N3" s="163">
        <v>-45824</v>
      </c>
      <c r="O3" s="163">
        <v>-12515</v>
      </c>
      <c r="P3" s="163">
        <v>-24316</v>
      </c>
      <c r="Q3" s="163">
        <v>-40618</v>
      </c>
      <c r="R3" s="163">
        <v>-64369</v>
      </c>
      <c r="S3" s="163">
        <v>-13874</v>
      </c>
      <c r="T3" s="163">
        <v>-29431</v>
      </c>
      <c r="U3" s="163">
        <v>-54681</v>
      </c>
    </row>
    <row r="4" spans="1:21" s="5" customFormat="1" ht="22.5" thickBot="1" x14ac:dyDescent="0.4">
      <c r="A4" s="46" t="s">
        <v>228</v>
      </c>
      <c r="B4" s="14" t="s">
        <v>40</v>
      </c>
      <c r="C4" s="164" t="s">
        <v>103</v>
      </c>
      <c r="D4" s="164" t="s">
        <v>103</v>
      </c>
      <c r="E4" s="164">
        <v>272</v>
      </c>
      <c r="F4" s="164">
        <v>-868</v>
      </c>
      <c r="G4" s="164">
        <v>-281</v>
      </c>
      <c r="H4" s="164">
        <v>0</v>
      </c>
      <c r="I4" s="164">
        <v>6392</v>
      </c>
      <c r="J4" s="164">
        <v>4159</v>
      </c>
      <c r="K4" s="164">
        <v>-423</v>
      </c>
      <c r="L4" s="163">
        <v>-944</v>
      </c>
      <c r="M4" s="163">
        <v>-5334</v>
      </c>
      <c r="N4" s="163">
        <v>-5262</v>
      </c>
      <c r="O4" s="163">
        <v>576</v>
      </c>
      <c r="P4" s="163">
        <v>1802</v>
      </c>
      <c r="Q4" s="163">
        <v>1564</v>
      </c>
      <c r="R4" s="163">
        <v>3082</v>
      </c>
      <c r="S4" s="163">
        <v>571</v>
      </c>
      <c r="T4" s="163">
        <v>3318</v>
      </c>
      <c r="U4" s="163">
        <v>4179</v>
      </c>
    </row>
    <row r="5" spans="1:21" ht="10" customHeight="1" x14ac:dyDescent="0.35">
      <c r="A5" s="15"/>
      <c r="B5" s="15"/>
      <c r="C5" s="20"/>
      <c r="D5" s="20"/>
      <c r="E5" s="20"/>
      <c r="F5" s="20"/>
      <c r="G5" s="20"/>
      <c r="H5" s="20"/>
      <c r="I5" s="20"/>
      <c r="J5" s="32"/>
      <c r="K5" s="3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 customHeight="1" thickBot="1" x14ac:dyDescent="0.4">
      <c r="A6" s="48" t="s">
        <v>229</v>
      </c>
      <c r="B6" s="49" t="s">
        <v>41</v>
      </c>
      <c r="C6" s="23">
        <v>2138</v>
      </c>
      <c r="D6" s="23">
        <v>4631</v>
      </c>
      <c r="E6" s="23">
        <v>6809</v>
      </c>
      <c r="F6" s="23">
        <v>10777</v>
      </c>
      <c r="G6" s="23">
        <v>2166</v>
      </c>
      <c r="H6" s="23">
        <v>5232</v>
      </c>
      <c r="I6" s="23">
        <v>14862</v>
      </c>
      <c r="J6" s="23">
        <v>14931</v>
      </c>
      <c r="K6" s="23">
        <v>1675</v>
      </c>
      <c r="L6" s="23">
        <v>4290</v>
      </c>
      <c r="M6" s="23">
        <v>1756</v>
      </c>
      <c r="N6" s="23">
        <v>3663</v>
      </c>
      <c r="O6" s="23">
        <v>2947</v>
      </c>
      <c r="P6" s="23">
        <v>6327</v>
      </c>
      <c r="Q6" s="23">
        <v>8000</v>
      </c>
      <c r="R6" s="23">
        <v>9847</v>
      </c>
      <c r="S6" s="23">
        <v>3735</v>
      </c>
      <c r="T6" s="23">
        <v>8585</v>
      </c>
      <c r="U6" s="23">
        <v>11877</v>
      </c>
    </row>
    <row r="7" spans="1:21" ht="10" customHeight="1" x14ac:dyDescent="0.35">
      <c r="A7" s="15"/>
      <c r="B7" s="15"/>
      <c r="C7" s="20"/>
      <c r="D7" s="20"/>
      <c r="E7" s="20"/>
      <c r="F7" s="20"/>
      <c r="G7" s="20"/>
      <c r="H7" s="20"/>
      <c r="I7" s="20"/>
      <c r="J7" s="32"/>
      <c r="K7" s="32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" customFormat="1" x14ac:dyDescent="0.35">
      <c r="A8" s="46" t="s">
        <v>231</v>
      </c>
      <c r="B8" s="15" t="s">
        <v>42</v>
      </c>
      <c r="C8" s="163">
        <v>-1332</v>
      </c>
      <c r="D8" s="163">
        <v>-3121</v>
      </c>
      <c r="E8" s="163">
        <v>-5200</v>
      </c>
      <c r="F8" s="163">
        <v>-7014</v>
      </c>
      <c r="G8" s="163">
        <v>-1932</v>
      </c>
      <c r="H8" s="163">
        <v>-4332</v>
      </c>
      <c r="I8" s="163">
        <v>-6897</v>
      </c>
      <c r="J8" s="163">
        <v>-8585</v>
      </c>
      <c r="K8" s="163">
        <v>-833</v>
      </c>
      <c r="L8" s="163">
        <v>-3211</v>
      </c>
      <c r="M8" s="163">
        <v>-5622</v>
      </c>
      <c r="N8" s="163">
        <v>-10354</v>
      </c>
      <c r="O8" s="163">
        <v>-2001</v>
      </c>
      <c r="P8" s="163">
        <v>-4413</v>
      </c>
      <c r="Q8" s="163">
        <v>-6831</v>
      </c>
      <c r="R8" s="163">
        <v>-9582</v>
      </c>
      <c r="S8" s="163">
        <v>-2246</v>
      </c>
      <c r="T8" s="163">
        <v>-4591</v>
      </c>
      <c r="U8" s="163">
        <v>-7262</v>
      </c>
    </row>
    <row r="9" spans="1:21" ht="10" customHeight="1" x14ac:dyDescent="0.35">
      <c r="A9" s="15"/>
      <c r="B9" s="15"/>
      <c r="C9" s="20"/>
      <c r="D9" s="20"/>
      <c r="E9" s="20"/>
      <c r="F9" s="20"/>
      <c r="G9" s="20"/>
      <c r="H9" s="20"/>
      <c r="I9" s="20"/>
      <c r="J9" s="33"/>
      <c r="K9" s="32"/>
      <c r="L9" s="24"/>
      <c r="M9" s="24"/>
      <c r="N9" s="24"/>
      <c r="O9" s="24"/>
      <c r="P9" s="24"/>
    </row>
    <row r="10" spans="1:21" ht="15" customHeight="1" x14ac:dyDescent="0.35">
      <c r="A10" s="15" t="s">
        <v>242</v>
      </c>
      <c r="B10" s="15" t="s">
        <v>169</v>
      </c>
      <c r="C10" s="20"/>
      <c r="D10" s="20"/>
      <c r="E10" s="20">
        <v>435</v>
      </c>
      <c r="F10" s="20">
        <v>0</v>
      </c>
      <c r="G10" s="20">
        <v>0</v>
      </c>
      <c r="H10" s="33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 t="s">
        <v>103</v>
      </c>
      <c r="U10" s="20" t="s">
        <v>103</v>
      </c>
    </row>
    <row r="11" spans="1:21" s="5" customFormat="1" ht="15" customHeight="1" thickBot="1" x14ac:dyDescent="0.4">
      <c r="A11" s="46" t="s">
        <v>232</v>
      </c>
      <c r="B11" s="15" t="s">
        <v>43</v>
      </c>
      <c r="C11" s="165">
        <v>181</v>
      </c>
      <c r="D11" s="165">
        <v>256</v>
      </c>
      <c r="E11" s="165">
        <v>264</v>
      </c>
      <c r="F11" s="165">
        <v>127</v>
      </c>
      <c r="G11" s="165">
        <v>53</v>
      </c>
      <c r="H11" s="166">
        <v>124</v>
      </c>
      <c r="I11" s="165">
        <v>427</v>
      </c>
      <c r="J11" s="165">
        <v>351</v>
      </c>
      <c r="K11" s="166">
        <v>147</v>
      </c>
      <c r="L11" s="167">
        <v>372</v>
      </c>
      <c r="M11" s="167">
        <v>673</v>
      </c>
      <c r="N11" s="167">
        <v>2753</v>
      </c>
      <c r="O11" s="167">
        <v>176</v>
      </c>
      <c r="P11" s="167">
        <v>386</v>
      </c>
      <c r="Q11" s="167">
        <v>533</v>
      </c>
      <c r="R11" s="167">
        <v>744</v>
      </c>
      <c r="S11" s="167">
        <v>126</v>
      </c>
      <c r="T11" s="167">
        <v>228</v>
      </c>
      <c r="U11" s="167">
        <v>353</v>
      </c>
    </row>
    <row r="12" spans="1:21" ht="15" customHeight="1" x14ac:dyDescent="0.35">
      <c r="A12" s="48" t="s">
        <v>230</v>
      </c>
      <c r="B12" s="49" t="s">
        <v>44</v>
      </c>
      <c r="C12" s="28">
        <v>987</v>
      </c>
      <c r="D12" s="28">
        <v>1766</v>
      </c>
      <c r="E12" s="28">
        <v>2308</v>
      </c>
      <c r="F12" s="28">
        <v>3890</v>
      </c>
      <c r="G12" s="28">
        <v>287</v>
      </c>
      <c r="H12" s="28">
        <v>1024</v>
      </c>
      <c r="I12" s="28">
        <v>8392</v>
      </c>
      <c r="J12" s="28">
        <v>6697</v>
      </c>
      <c r="K12" s="28">
        <v>989</v>
      </c>
      <c r="L12" s="28">
        <v>1451</v>
      </c>
      <c r="M12" s="28">
        <v>-3193</v>
      </c>
      <c r="N12" s="28">
        <v>-3938</v>
      </c>
      <c r="O12" s="28">
        <v>1122</v>
      </c>
      <c r="P12" s="28">
        <v>2300</v>
      </c>
      <c r="Q12" s="28">
        <v>1702</v>
      </c>
      <c r="R12" s="28">
        <v>1009</v>
      </c>
      <c r="S12" s="28">
        <v>1615</v>
      </c>
      <c r="T12" s="28">
        <v>4222</v>
      </c>
      <c r="U12" s="28">
        <v>4968</v>
      </c>
    </row>
    <row r="13" spans="1:21" ht="10" customHeight="1" x14ac:dyDescent="0.35">
      <c r="A13" s="15"/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5" customFormat="1" ht="15" customHeight="1" thickBot="1" x14ac:dyDescent="0.4">
      <c r="A14" s="50" t="s">
        <v>233</v>
      </c>
      <c r="B14" s="15" t="s">
        <v>45</v>
      </c>
      <c r="C14" s="164">
        <v>-432</v>
      </c>
      <c r="D14" s="164">
        <v>-772</v>
      </c>
      <c r="E14" s="164">
        <v>-1535</v>
      </c>
      <c r="F14" s="164">
        <v>-2098</v>
      </c>
      <c r="G14" s="164">
        <v>-272</v>
      </c>
      <c r="H14" s="164">
        <v>-605</v>
      </c>
      <c r="I14" s="164">
        <v>-1132</v>
      </c>
      <c r="J14" s="164">
        <v>-1904</v>
      </c>
      <c r="K14" s="164">
        <v>-364</v>
      </c>
      <c r="L14" s="164">
        <v>-966</v>
      </c>
      <c r="M14" s="164">
        <v>-1685</v>
      </c>
      <c r="N14" s="164">
        <v>-2295</v>
      </c>
      <c r="O14" s="164">
        <v>-955</v>
      </c>
      <c r="P14" s="164">
        <v>-1959</v>
      </c>
      <c r="Q14" s="164">
        <v>-2981</v>
      </c>
      <c r="R14" s="164">
        <v>-5000</v>
      </c>
      <c r="S14" s="164">
        <v>-1439</v>
      </c>
      <c r="T14" s="164">
        <v>-2922</v>
      </c>
      <c r="U14" s="164">
        <v>-4530</v>
      </c>
    </row>
    <row r="15" spans="1:21" ht="10" customHeight="1" x14ac:dyDescent="0.35">
      <c r="A15" s="15"/>
      <c r="B15" s="15"/>
      <c r="C15" s="20"/>
      <c r="D15" s="20"/>
      <c r="E15" s="20"/>
      <c r="F15" s="20"/>
      <c r="G15" s="20"/>
      <c r="H15" s="20"/>
      <c r="I15" s="20"/>
      <c r="J15" s="33"/>
      <c r="K15" s="32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22" x14ac:dyDescent="0.35">
      <c r="A16" s="14" t="s">
        <v>241</v>
      </c>
      <c r="B16" s="14" t="s">
        <v>135</v>
      </c>
      <c r="C16" s="20">
        <v>0</v>
      </c>
      <c r="D16" s="20">
        <v>0</v>
      </c>
      <c r="E16" s="20"/>
      <c r="F16" s="20"/>
      <c r="G16" s="20"/>
      <c r="H16" s="20"/>
      <c r="I16" s="20"/>
      <c r="J16" s="33">
        <v>0</v>
      </c>
      <c r="K16" s="32">
        <v>0</v>
      </c>
      <c r="L16" s="24">
        <v>0</v>
      </c>
      <c r="M16" s="28">
        <v>0</v>
      </c>
      <c r="N16" s="28">
        <v>-229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</row>
    <row r="17" spans="1:21" ht="10" customHeight="1" x14ac:dyDescent="0.35">
      <c r="A17" s="15"/>
      <c r="B17" s="14"/>
      <c r="C17" s="20"/>
      <c r="D17" s="20"/>
      <c r="E17" s="20"/>
      <c r="F17" s="20"/>
      <c r="G17" s="20"/>
      <c r="H17" s="20"/>
      <c r="I17" s="20"/>
      <c r="J17" s="33"/>
      <c r="K17" s="32"/>
      <c r="L17" s="24"/>
      <c r="M17" s="28"/>
      <c r="N17" s="28"/>
      <c r="O17" s="24"/>
      <c r="P17" s="24"/>
    </row>
    <row r="18" spans="1:21" ht="15" customHeight="1" thickBot="1" x14ac:dyDescent="0.4">
      <c r="A18" s="47" t="s">
        <v>384</v>
      </c>
      <c r="B18" s="49" t="s">
        <v>46</v>
      </c>
      <c r="C18" s="23">
        <v>555</v>
      </c>
      <c r="D18" s="23">
        <v>994</v>
      </c>
      <c r="E18" s="23">
        <v>773</v>
      </c>
      <c r="F18" s="23">
        <v>1792</v>
      </c>
      <c r="G18" s="23">
        <v>15</v>
      </c>
      <c r="H18" s="23">
        <v>419</v>
      </c>
      <c r="I18" s="23">
        <v>7260</v>
      </c>
      <c r="J18" s="23">
        <v>4793</v>
      </c>
      <c r="K18" s="23">
        <v>625</v>
      </c>
      <c r="L18" s="23">
        <v>485</v>
      </c>
      <c r="M18" s="29">
        <v>-4878</v>
      </c>
      <c r="N18" s="29">
        <v>-6462</v>
      </c>
      <c r="O18" s="23">
        <v>167</v>
      </c>
      <c r="P18" s="23">
        <v>341</v>
      </c>
      <c r="Q18" s="29">
        <v>-1279</v>
      </c>
      <c r="R18" s="29">
        <v>-3991</v>
      </c>
      <c r="S18" s="29">
        <v>176</v>
      </c>
      <c r="T18" s="29">
        <v>1300</v>
      </c>
      <c r="U18" s="29">
        <v>438</v>
      </c>
    </row>
    <row r="19" spans="1:21" ht="10" customHeight="1" x14ac:dyDescent="0.35">
      <c r="A19" s="15"/>
      <c r="B19" s="15"/>
      <c r="C19" s="20"/>
      <c r="D19" s="20"/>
      <c r="E19" s="20"/>
      <c r="F19" s="20"/>
      <c r="G19" s="20"/>
      <c r="H19" s="20"/>
      <c r="I19" s="20"/>
      <c r="J19" s="32"/>
      <c r="K19" s="32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" customFormat="1" ht="15" customHeight="1" thickBot="1" x14ac:dyDescent="0.4">
      <c r="A20" s="50" t="s">
        <v>235</v>
      </c>
      <c r="B20" s="15" t="s">
        <v>47</v>
      </c>
      <c r="C20" s="164">
        <v>-5</v>
      </c>
      <c r="D20" s="164">
        <v>9</v>
      </c>
      <c r="E20" s="164">
        <v>11</v>
      </c>
      <c r="F20" s="164">
        <v>353</v>
      </c>
      <c r="G20" s="164">
        <v>0</v>
      </c>
      <c r="H20" s="164">
        <v>68</v>
      </c>
      <c r="I20" s="164">
        <v>78</v>
      </c>
      <c r="J20" s="164">
        <v>222</v>
      </c>
      <c r="K20" s="164">
        <v>0</v>
      </c>
      <c r="L20" s="164">
        <v>0</v>
      </c>
      <c r="M20" s="164">
        <v>0</v>
      </c>
      <c r="N20" s="164">
        <v>482</v>
      </c>
      <c r="O20" s="164">
        <v>0</v>
      </c>
      <c r="P20" s="164">
        <v>0</v>
      </c>
      <c r="Q20" s="164">
        <v>0</v>
      </c>
      <c r="R20" s="164">
        <v>773</v>
      </c>
      <c r="S20" s="164" t="s">
        <v>103</v>
      </c>
      <c r="T20" s="164" t="s">
        <v>103</v>
      </c>
      <c r="U20" s="164" t="s">
        <v>103</v>
      </c>
    </row>
    <row r="21" spans="1:21" ht="10" customHeight="1" x14ac:dyDescent="0.35">
      <c r="A21" s="15"/>
      <c r="B21" s="49"/>
      <c r="C21" s="20"/>
      <c r="D21" s="20"/>
      <c r="E21" s="20"/>
      <c r="F21" s="20"/>
      <c r="G21" s="20"/>
      <c r="H21" s="20"/>
      <c r="I21" s="20"/>
      <c r="J21" s="32"/>
      <c r="K21" s="32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 customHeight="1" thickBot="1" x14ac:dyDescent="0.4">
      <c r="A22" s="47" t="s">
        <v>234</v>
      </c>
      <c r="B22" s="49" t="s">
        <v>164</v>
      </c>
      <c r="C22" s="23">
        <v>550</v>
      </c>
      <c r="D22" s="23">
        <v>1003</v>
      </c>
      <c r="E22" s="23">
        <v>784</v>
      </c>
      <c r="F22" s="23">
        <v>2145</v>
      </c>
      <c r="G22" s="23">
        <v>15</v>
      </c>
      <c r="H22" s="23">
        <v>487</v>
      </c>
      <c r="I22" s="23">
        <v>7338</v>
      </c>
      <c r="J22" s="23">
        <v>5015</v>
      </c>
      <c r="K22" s="23">
        <v>625</v>
      </c>
      <c r="L22" s="23">
        <v>485</v>
      </c>
      <c r="M22" s="29">
        <v>-4878</v>
      </c>
      <c r="N22" s="29">
        <v>-5980</v>
      </c>
      <c r="O22" s="23">
        <v>167</v>
      </c>
      <c r="P22" s="23">
        <v>341</v>
      </c>
      <c r="Q22" s="29">
        <v>-1279</v>
      </c>
      <c r="R22" s="29">
        <v>-3218</v>
      </c>
      <c r="S22" s="29">
        <v>176</v>
      </c>
      <c r="T22" s="29">
        <v>1300</v>
      </c>
      <c r="U22" s="29">
        <v>438</v>
      </c>
    </row>
    <row r="23" spans="1:21" ht="10" customHeight="1" x14ac:dyDescent="0.35">
      <c r="A23" s="15"/>
      <c r="B23" s="15"/>
      <c r="C23" s="20"/>
      <c r="D23" s="20"/>
      <c r="E23" s="20"/>
      <c r="F23" s="20"/>
      <c r="G23" s="20"/>
      <c r="H23" s="20"/>
      <c r="I23" s="20"/>
      <c r="J23" s="32"/>
      <c r="K23" s="32"/>
      <c r="L23" s="24"/>
      <c r="M23" s="24"/>
      <c r="N23" s="24"/>
      <c r="O23" s="24"/>
      <c r="P23" s="24"/>
    </row>
    <row r="24" spans="1:21" ht="15" customHeight="1" x14ac:dyDescent="0.35">
      <c r="A24" s="47" t="s">
        <v>236</v>
      </c>
      <c r="B24" s="49" t="s">
        <v>48</v>
      </c>
      <c r="C24" s="20"/>
      <c r="D24" s="20"/>
      <c r="E24" s="20"/>
      <c r="F24" s="20"/>
      <c r="G24" s="20"/>
      <c r="H24" s="20"/>
      <c r="I24" s="20"/>
      <c r="J24" s="32"/>
      <c r="K24" s="32"/>
      <c r="L24" s="24"/>
      <c r="M24" s="24"/>
      <c r="N24" s="24"/>
      <c r="O24" s="24"/>
      <c r="P24" s="24"/>
    </row>
    <row r="25" spans="1:21" s="5" customFormat="1" ht="15" customHeight="1" x14ac:dyDescent="0.35">
      <c r="A25" s="46" t="s">
        <v>237</v>
      </c>
      <c r="B25" s="15" t="s">
        <v>49</v>
      </c>
      <c r="C25" s="161">
        <v>583</v>
      </c>
      <c r="D25" s="161">
        <v>1031</v>
      </c>
      <c r="E25" s="161">
        <v>812</v>
      </c>
      <c r="F25" s="161">
        <v>2173</v>
      </c>
      <c r="G25" s="161">
        <v>15</v>
      </c>
      <c r="H25" s="160">
        <v>487</v>
      </c>
      <c r="I25" s="161">
        <v>7319</v>
      </c>
      <c r="J25" s="168">
        <v>4926</v>
      </c>
      <c r="K25" s="168">
        <v>664</v>
      </c>
      <c r="L25" s="169">
        <v>571</v>
      </c>
      <c r="M25" s="163">
        <v>-4768</v>
      </c>
      <c r="N25" s="163">
        <v>-5957</v>
      </c>
      <c r="O25" s="163">
        <v>177</v>
      </c>
      <c r="P25" s="160">
        <v>369</v>
      </c>
      <c r="Q25" s="163">
        <v>-1287</v>
      </c>
      <c r="R25" s="163">
        <v>-3228</v>
      </c>
      <c r="S25" s="163">
        <v>189</v>
      </c>
      <c r="T25" s="163">
        <v>1310</v>
      </c>
      <c r="U25" s="163">
        <v>420</v>
      </c>
    </row>
    <row r="26" spans="1:21" s="5" customFormat="1" ht="15" customHeight="1" thickBot="1" x14ac:dyDescent="0.4">
      <c r="A26" s="46" t="s">
        <v>238</v>
      </c>
      <c r="B26" s="15" t="s">
        <v>26</v>
      </c>
      <c r="C26" s="164">
        <v>-33</v>
      </c>
      <c r="D26" s="164">
        <v>-28</v>
      </c>
      <c r="E26" s="164">
        <v>-28</v>
      </c>
      <c r="F26" s="164">
        <v>-28</v>
      </c>
      <c r="G26" s="164">
        <v>0</v>
      </c>
      <c r="H26" s="164">
        <v>-15</v>
      </c>
      <c r="I26" s="164">
        <v>19</v>
      </c>
      <c r="J26" s="164">
        <v>89</v>
      </c>
      <c r="K26" s="164">
        <v>-39</v>
      </c>
      <c r="L26" s="164">
        <v>-86</v>
      </c>
      <c r="M26" s="164">
        <v>-110</v>
      </c>
      <c r="N26" s="164">
        <v>-23</v>
      </c>
      <c r="O26" s="164">
        <v>-10</v>
      </c>
      <c r="P26" s="164">
        <v>-28</v>
      </c>
      <c r="Q26" s="164">
        <v>8</v>
      </c>
      <c r="R26" s="164">
        <v>10</v>
      </c>
      <c r="S26" s="164">
        <v>-13</v>
      </c>
      <c r="T26" s="164">
        <v>-10</v>
      </c>
      <c r="U26" s="164">
        <v>18</v>
      </c>
    </row>
    <row r="27" spans="1:21" ht="10" customHeight="1" x14ac:dyDescent="0.35">
      <c r="A27" s="15"/>
      <c r="B27" s="15"/>
      <c r="C27" s="20"/>
      <c r="D27" s="20"/>
      <c r="E27" s="20"/>
      <c r="F27" s="20"/>
      <c r="G27" s="20"/>
      <c r="H27" s="20"/>
      <c r="I27" s="20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5" customHeight="1" thickBot="1" x14ac:dyDescent="0.4">
      <c r="A28" s="44" t="s">
        <v>424</v>
      </c>
      <c r="B28" s="49" t="s">
        <v>425</v>
      </c>
      <c r="C28" s="25">
        <v>550</v>
      </c>
      <c r="D28" s="25">
        <v>1003</v>
      </c>
      <c r="E28" s="25">
        <v>784</v>
      </c>
      <c r="F28" s="25">
        <v>2145</v>
      </c>
      <c r="G28" s="25">
        <v>15</v>
      </c>
      <c r="H28" s="25">
        <v>472</v>
      </c>
      <c r="I28" s="25">
        <v>7338</v>
      </c>
      <c r="J28" s="25">
        <v>5015</v>
      </c>
      <c r="K28" s="25">
        <v>625</v>
      </c>
      <c r="L28" s="25">
        <v>485</v>
      </c>
      <c r="M28" s="30">
        <v>-4878</v>
      </c>
      <c r="N28" s="30">
        <v>-5980</v>
      </c>
      <c r="O28" s="30">
        <v>167</v>
      </c>
      <c r="P28" s="25">
        <v>341</v>
      </c>
      <c r="Q28" s="29">
        <v>-1279</v>
      </c>
      <c r="R28" s="29">
        <v>-3018</v>
      </c>
      <c r="S28" s="29">
        <v>176</v>
      </c>
      <c r="T28" s="29">
        <v>1300</v>
      </c>
      <c r="U28" s="29">
        <v>438</v>
      </c>
    </row>
    <row r="29" spans="1:21" ht="10" customHeight="1" thickTop="1" x14ac:dyDescent="0.35">
      <c r="A29" s="15"/>
      <c r="B29" s="3"/>
      <c r="C29" s="20"/>
      <c r="D29" s="20"/>
      <c r="E29" s="20"/>
      <c r="F29" s="20"/>
      <c r="G29" s="20"/>
      <c r="H29" s="20"/>
      <c r="I29" s="20"/>
      <c r="J29" s="32"/>
      <c r="K29" s="32"/>
      <c r="L29" s="21"/>
      <c r="M29" s="21"/>
      <c r="N29" s="21"/>
      <c r="O29" s="21"/>
      <c r="P29" s="21"/>
    </row>
    <row r="30" spans="1:21" ht="22" x14ac:dyDescent="0.35">
      <c r="A30" s="47" t="s">
        <v>239</v>
      </c>
      <c r="B30" s="13" t="s">
        <v>136</v>
      </c>
      <c r="C30" s="20"/>
      <c r="D30" s="20"/>
      <c r="E30" s="20"/>
      <c r="F30" s="26">
        <v>1</v>
      </c>
      <c r="G30" s="20"/>
      <c r="H30" s="20"/>
      <c r="I30" s="20"/>
      <c r="J30" s="26">
        <v>3</v>
      </c>
      <c r="K30" s="26"/>
      <c r="L30" s="26"/>
      <c r="M30" s="26"/>
      <c r="N30" s="31">
        <v>-3</v>
      </c>
      <c r="O30" s="26"/>
      <c r="P30" s="26"/>
      <c r="R30" s="31">
        <v>-0.01</v>
      </c>
    </row>
    <row r="31" spans="1:21" ht="22" x14ac:dyDescent="0.35">
      <c r="A31" s="47" t="s">
        <v>240</v>
      </c>
      <c r="B31" s="13" t="s">
        <v>137</v>
      </c>
      <c r="C31" s="20"/>
      <c r="D31" s="20"/>
      <c r="E31" s="20"/>
      <c r="F31" s="26">
        <v>1</v>
      </c>
      <c r="G31" s="20"/>
      <c r="H31" s="20"/>
      <c r="I31" s="20"/>
      <c r="J31" s="26">
        <v>3</v>
      </c>
      <c r="K31" s="26"/>
      <c r="L31" s="26"/>
      <c r="M31" s="26"/>
      <c r="N31" s="31">
        <v>-3</v>
      </c>
      <c r="O31" s="26"/>
      <c r="P31" s="26"/>
      <c r="R31" s="31">
        <v>-0.01</v>
      </c>
    </row>
    <row r="32" spans="1:21" x14ac:dyDescent="0.35">
      <c r="C32" s="20"/>
      <c r="D32" s="20"/>
      <c r="E32" s="20"/>
      <c r="F32" s="20"/>
      <c r="G32" s="20"/>
      <c r="H32" s="20"/>
      <c r="I32" s="20"/>
      <c r="J32" s="35"/>
      <c r="K32" s="35"/>
      <c r="L32" s="27"/>
      <c r="M32" s="27"/>
      <c r="N32" s="27"/>
      <c r="O32" s="27"/>
      <c r="P32" s="27"/>
    </row>
    <row r="33" spans="9:16" x14ac:dyDescent="0.35">
      <c r="I33" s="37"/>
      <c r="J33" s="37"/>
      <c r="K33" s="37"/>
      <c r="L33" s="7"/>
      <c r="M33" s="7"/>
      <c r="N33" s="7"/>
      <c r="O33" s="7"/>
      <c r="P33" s="7"/>
    </row>
    <row r="34" spans="9:16" x14ac:dyDescent="0.35">
      <c r="I34" s="38"/>
      <c r="J34" s="38"/>
      <c r="K34" s="38"/>
      <c r="L34" s="8"/>
      <c r="M34" s="8"/>
      <c r="N34" s="8"/>
      <c r="O34" s="8"/>
      <c r="P34" s="8"/>
    </row>
    <row r="35" spans="9:16" x14ac:dyDescent="0.35">
      <c r="I35" s="9"/>
      <c r="J35" s="9"/>
      <c r="K35" s="9"/>
      <c r="L35" s="9"/>
      <c r="M35" s="9"/>
      <c r="N35" s="9"/>
      <c r="O35" s="9"/>
      <c r="P35" s="9"/>
    </row>
    <row r="36" spans="9:16" x14ac:dyDescent="0.35">
      <c r="I36" s="9"/>
      <c r="J36" s="9"/>
      <c r="K36" s="9"/>
      <c r="L36" s="9"/>
      <c r="M36" s="9"/>
      <c r="N36" s="9"/>
      <c r="O36" s="9"/>
      <c r="P36" s="9"/>
    </row>
    <row r="37" spans="9:16" x14ac:dyDescent="0.35">
      <c r="I37" s="39"/>
      <c r="J37" s="39"/>
      <c r="K37" s="39"/>
      <c r="L37" s="10"/>
      <c r="M37" s="10"/>
      <c r="N37" s="10"/>
      <c r="O37" s="10"/>
      <c r="P37" s="10"/>
    </row>
    <row r="38" spans="9:16" x14ac:dyDescent="0.35">
      <c r="I38" s="40"/>
      <c r="J38" s="40"/>
      <c r="K38" s="40"/>
      <c r="L38" s="11"/>
      <c r="M38" s="11"/>
      <c r="N38" s="11"/>
      <c r="O38" s="11"/>
      <c r="P38" s="11"/>
    </row>
    <row r="39" spans="9:16" x14ac:dyDescent="0.35">
      <c r="I39" s="41"/>
      <c r="J39" s="41"/>
      <c r="K39" s="41"/>
      <c r="L39" s="41"/>
      <c r="M39" s="41"/>
      <c r="N39" s="41"/>
      <c r="O39" s="41"/>
      <c r="P39" s="41"/>
    </row>
    <row r="40" spans="9:16" x14ac:dyDescent="0.35">
      <c r="I40" s="41"/>
      <c r="J40" s="41"/>
      <c r="K40" s="41"/>
      <c r="L40" s="41"/>
      <c r="M40" s="41"/>
      <c r="N40" s="41"/>
      <c r="O40" s="41"/>
      <c r="P40" s="41"/>
    </row>
    <row r="41" spans="9:16" x14ac:dyDescent="0.35">
      <c r="I41" s="41"/>
      <c r="J41" s="41"/>
      <c r="K41" s="41"/>
      <c r="L41" s="41"/>
      <c r="M41" s="41"/>
      <c r="N41" s="41"/>
      <c r="O41" s="41"/>
      <c r="P41" s="41"/>
    </row>
    <row r="42" spans="9:16" x14ac:dyDescent="0.35">
      <c r="I42" s="41"/>
      <c r="J42" s="41"/>
      <c r="K42" s="41"/>
      <c r="L42" s="41"/>
      <c r="M42" s="41"/>
      <c r="N42" s="41"/>
      <c r="O42" s="41"/>
      <c r="P42" s="41"/>
    </row>
    <row r="43" spans="9:16" x14ac:dyDescent="0.35">
      <c r="I43" s="41"/>
      <c r="J43" s="41"/>
      <c r="K43" s="41"/>
      <c r="L43" s="41"/>
      <c r="M43" s="41"/>
      <c r="N43" s="41"/>
      <c r="O43" s="41"/>
      <c r="P43" s="41"/>
    </row>
    <row r="44" spans="9:16" x14ac:dyDescent="0.35">
      <c r="I44" s="41"/>
      <c r="J44" s="41"/>
      <c r="K44" s="41"/>
      <c r="L44" s="41"/>
      <c r="M44" s="41"/>
      <c r="N44" s="41"/>
      <c r="O44" s="41"/>
      <c r="P44" s="41"/>
    </row>
    <row r="45" spans="9:16" x14ac:dyDescent="0.35">
      <c r="I45" s="40"/>
      <c r="J45" s="40"/>
      <c r="K45" s="40"/>
      <c r="L45" s="11"/>
      <c r="M45" s="11"/>
      <c r="N45" s="11"/>
      <c r="O45" s="11"/>
      <c r="P45" s="11"/>
    </row>
    <row r="46" spans="9:16" x14ac:dyDescent="0.35">
      <c r="I46" s="41"/>
      <c r="J46" s="41"/>
      <c r="K46" s="41"/>
      <c r="L46" s="41"/>
      <c r="M46" s="41"/>
      <c r="N46" s="41"/>
      <c r="O46" s="41"/>
      <c r="P46" s="41"/>
    </row>
    <row r="47" spans="9:16" x14ac:dyDescent="0.35">
      <c r="I47" s="41"/>
      <c r="J47" s="41"/>
      <c r="K47" s="41"/>
      <c r="L47" s="41"/>
      <c r="M47" s="41"/>
      <c r="N47" s="41"/>
      <c r="O47" s="41"/>
      <c r="P47" s="41"/>
    </row>
    <row r="48" spans="9:16" x14ac:dyDescent="0.35">
      <c r="I48" s="41"/>
      <c r="J48" s="41"/>
      <c r="K48" s="41"/>
      <c r="L48" s="41"/>
      <c r="M48" s="41"/>
      <c r="N48" s="41"/>
      <c r="O48" s="41"/>
      <c r="P48" s="41"/>
    </row>
    <row r="49" spans="9:16" x14ac:dyDescent="0.35">
      <c r="I49" s="41"/>
      <c r="J49" s="41"/>
      <c r="K49" s="41"/>
      <c r="L49" s="41"/>
      <c r="M49" s="41"/>
      <c r="N49" s="41"/>
      <c r="O49" s="41"/>
      <c r="P49" s="41"/>
    </row>
    <row r="50" spans="9:16" x14ac:dyDescent="0.35">
      <c r="I50" s="41"/>
      <c r="J50" s="41"/>
      <c r="K50" s="41"/>
      <c r="L50" s="41"/>
      <c r="M50" s="41"/>
      <c r="N50" s="41"/>
      <c r="O50" s="41"/>
      <c r="P50" s="41"/>
    </row>
    <row r="51" spans="9:16" x14ac:dyDescent="0.35">
      <c r="I51" s="41"/>
      <c r="J51" s="41"/>
      <c r="K51" s="41"/>
      <c r="L51" s="41"/>
      <c r="M51" s="41"/>
      <c r="N51" s="41"/>
      <c r="O51" s="41"/>
      <c r="P51" s="41"/>
    </row>
    <row r="52" spans="9:16" x14ac:dyDescent="0.35">
      <c r="I52" s="41"/>
      <c r="J52" s="41"/>
      <c r="K52" s="41"/>
      <c r="L52" s="41"/>
      <c r="M52" s="41"/>
      <c r="N52" s="41"/>
      <c r="O52" s="41"/>
      <c r="P52" s="41"/>
    </row>
    <row r="53" spans="9:16" x14ac:dyDescent="0.35">
      <c r="I53" s="41"/>
      <c r="J53" s="41"/>
      <c r="K53" s="41"/>
      <c r="L53" s="41"/>
      <c r="M53" s="41"/>
      <c r="N53" s="41"/>
      <c r="O53" s="41"/>
      <c r="P53" s="41"/>
    </row>
    <row r="54" spans="9:16" x14ac:dyDescent="0.35">
      <c r="I54" s="41"/>
      <c r="J54" s="41"/>
      <c r="K54" s="41"/>
      <c r="L54" s="41"/>
      <c r="M54" s="41"/>
      <c r="N54" s="41"/>
      <c r="O54" s="41"/>
      <c r="P54" s="41"/>
    </row>
    <row r="55" spans="9:16" x14ac:dyDescent="0.35">
      <c r="I55" s="40"/>
      <c r="J55" s="40"/>
      <c r="K55" s="40"/>
      <c r="L55" s="11"/>
      <c r="M55" s="11"/>
      <c r="N55" s="11"/>
      <c r="O55" s="11"/>
      <c r="P55" s="11"/>
    </row>
    <row r="56" spans="9:16" x14ac:dyDescent="0.35">
      <c r="I56" s="41"/>
      <c r="J56" s="41"/>
      <c r="K56" s="41"/>
      <c r="L56" s="41"/>
      <c r="M56" s="41"/>
      <c r="N56" s="41"/>
      <c r="O56" s="41"/>
      <c r="P56" s="41"/>
    </row>
    <row r="57" spans="9:16" x14ac:dyDescent="0.35">
      <c r="I57" s="41"/>
      <c r="J57" s="41"/>
      <c r="K57" s="41"/>
      <c r="L57" s="41"/>
      <c r="M57" s="41"/>
      <c r="N57" s="41"/>
      <c r="O57" s="41"/>
      <c r="P57" s="41"/>
    </row>
    <row r="58" spans="9:16" x14ac:dyDescent="0.35">
      <c r="I58" s="41"/>
      <c r="J58" s="41"/>
      <c r="K58" s="41"/>
      <c r="L58" s="41"/>
      <c r="M58" s="41"/>
      <c r="N58" s="41"/>
      <c r="O58" s="41"/>
      <c r="P58" s="41"/>
    </row>
    <row r="59" spans="9:16" x14ac:dyDescent="0.35">
      <c r="I59" s="41"/>
      <c r="J59" s="41"/>
      <c r="K59" s="41"/>
      <c r="L59" s="41"/>
      <c r="M59" s="41"/>
      <c r="N59" s="41"/>
      <c r="O59" s="41"/>
      <c r="P59" s="41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U65"/>
  <sheetViews>
    <sheetView showGridLines="0" tabSelected="1" zoomScale="110" zoomScaleNormal="110" zoomScaleSheetLayoutView="107" workbookViewId="0">
      <pane xSplit="2" ySplit="1" topLeftCell="K2" activePane="bottomRight" state="frozen"/>
      <selection activeCell="AB14" sqref="AB14"/>
      <selection pane="topRight" activeCell="AB14" sqref="AB14"/>
      <selection pane="bottomLeft" activeCell="AB14" sqref="AB14"/>
      <selection pane="bottomRight" activeCell="R73" sqref="R73"/>
    </sheetView>
  </sheetViews>
  <sheetFormatPr defaultColWidth="8.7265625" defaultRowHeight="10.5" x14ac:dyDescent="0.25"/>
  <cols>
    <col min="1" max="1" width="43.54296875" style="12" bestFit="1" customWidth="1"/>
    <col min="2" max="2" width="46.453125" style="12" bestFit="1" customWidth="1"/>
    <col min="3" max="3" width="9.7265625" style="77" customWidth="1"/>
    <col min="4" max="17" width="9.7265625" style="6" customWidth="1"/>
    <col min="18" max="16384" width="8.7265625" style="6"/>
  </cols>
  <sheetData>
    <row r="1" spans="1:21" ht="16" customHeight="1" thickBot="1" x14ac:dyDescent="0.3">
      <c r="A1" s="81" t="s">
        <v>392</v>
      </c>
      <c r="B1" s="81" t="s">
        <v>393</v>
      </c>
      <c r="C1" s="159" t="s">
        <v>470</v>
      </c>
      <c r="D1" s="159" t="s">
        <v>471</v>
      </c>
      <c r="E1" s="159" t="s">
        <v>472</v>
      </c>
      <c r="F1" s="159" t="s">
        <v>473</v>
      </c>
      <c r="G1" s="159" t="s">
        <v>474</v>
      </c>
      <c r="H1" s="159" t="s">
        <v>475</v>
      </c>
      <c r="I1" s="159" t="s">
        <v>476</v>
      </c>
      <c r="J1" s="159" t="s">
        <v>477</v>
      </c>
      <c r="K1" s="159" t="s">
        <v>478</v>
      </c>
      <c r="L1" s="42" t="s">
        <v>479</v>
      </c>
      <c r="M1" s="42" t="s">
        <v>480</v>
      </c>
      <c r="N1" s="42" t="s">
        <v>481</v>
      </c>
      <c r="O1" s="42" t="s">
        <v>482</v>
      </c>
      <c r="P1" s="42" t="s">
        <v>483</v>
      </c>
      <c r="Q1" s="42" t="s">
        <v>485</v>
      </c>
      <c r="R1" s="42" t="s">
        <v>484</v>
      </c>
      <c r="S1" s="42" t="s">
        <v>486</v>
      </c>
      <c r="T1" s="42" t="s">
        <v>487</v>
      </c>
      <c r="U1" s="42" t="s">
        <v>488</v>
      </c>
    </row>
    <row r="2" spans="1:21" ht="15" customHeight="1" thickBot="1" x14ac:dyDescent="0.3">
      <c r="A2" s="19" t="s">
        <v>243</v>
      </c>
      <c r="B2" s="56" t="s">
        <v>96</v>
      </c>
      <c r="C2" s="75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</row>
    <row r="3" spans="1:21" ht="15" customHeight="1" x14ac:dyDescent="0.25">
      <c r="A3" s="51" t="s">
        <v>244</v>
      </c>
      <c r="B3" s="51" t="s">
        <v>97</v>
      </c>
      <c r="C3" s="54">
        <v>515</v>
      </c>
      <c r="D3" s="54">
        <v>1003</v>
      </c>
      <c r="E3" s="54">
        <v>784</v>
      </c>
      <c r="F3" s="54">
        <v>1792</v>
      </c>
      <c r="G3" s="54">
        <v>17</v>
      </c>
      <c r="H3" s="55">
        <v>457</v>
      </c>
      <c r="I3" s="54">
        <v>7338</v>
      </c>
      <c r="J3" s="54">
        <v>4793</v>
      </c>
      <c r="K3" s="54">
        <v>625</v>
      </c>
      <c r="L3" s="54">
        <v>485</v>
      </c>
      <c r="M3" s="54">
        <v>-4878</v>
      </c>
      <c r="N3" s="54">
        <v>-6462</v>
      </c>
      <c r="O3" s="54">
        <v>167</v>
      </c>
      <c r="P3" s="54">
        <v>341</v>
      </c>
      <c r="Q3" s="54">
        <v>-1279</v>
      </c>
      <c r="R3" s="54">
        <v>-3992</v>
      </c>
      <c r="S3" s="54">
        <v>176</v>
      </c>
      <c r="T3" s="54">
        <v>1300</v>
      </c>
      <c r="U3" s="54">
        <v>438</v>
      </c>
    </row>
    <row r="4" spans="1:21" ht="10" customHeight="1" x14ac:dyDescent="0.25">
      <c r="A4" s="1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5" customHeight="1" x14ac:dyDescent="0.25">
      <c r="A5" s="56" t="s">
        <v>245</v>
      </c>
      <c r="B5" s="56" t="s">
        <v>98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5" customHeight="1" x14ac:dyDescent="0.25">
      <c r="A6" s="57" t="s">
        <v>246</v>
      </c>
      <c r="B6" s="57" t="s">
        <v>158</v>
      </c>
      <c r="C6" s="54">
        <v>1395</v>
      </c>
      <c r="D6" s="54">
        <v>3016</v>
      </c>
      <c r="E6" s="54">
        <v>4585</v>
      </c>
      <c r="F6" s="54">
        <v>6058</v>
      </c>
      <c r="G6" s="54">
        <v>1532</v>
      </c>
      <c r="H6" s="54">
        <v>3365</v>
      </c>
      <c r="I6" s="54">
        <v>5093</v>
      </c>
      <c r="J6" s="54">
        <v>6800</v>
      </c>
      <c r="K6" s="54">
        <v>1742</v>
      </c>
      <c r="L6" s="54">
        <v>3788</v>
      </c>
      <c r="M6" s="54">
        <v>5698</v>
      </c>
      <c r="N6" s="54">
        <v>7504</v>
      </c>
      <c r="O6" s="54">
        <v>1898</v>
      </c>
      <c r="P6" s="54">
        <v>3676</v>
      </c>
      <c r="Q6" s="54">
        <v>5712</v>
      </c>
      <c r="R6" s="54">
        <v>7286</v>
      </c>
      <c r="S6" s="54">
        <v>1829</v>
      </c>
      <c r="T6" s="54">
        <v>3620</v>
      </c>
      <c r="U6" s="54">
        <v>5444</v>
      </c>
    </row>
    <row r="7" spans="1:21" ht="15" customHeight="1" x14ac:dyDescent="0.25">
      <c r="A7" s="57" t="s">
        <v>247</v>
      </c>
      <c r="B7" s="57" t="s">
        <v>159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1462</v>
      </c>
      <c r="P7" s="54">
        <v>2924</v>
      </c>
      <c r="Q7" s="54">
        <v>4400</v>
      </c>
      <c r="R7" s="54">
        <v>5492</v>
      </c>
      <c r="S7" s="54">
        <v>1444</v>
      </c>
      <c r="T7" s="54">
        <v>2998</v>
      </c>
      <c r="U7" s="54">
        <v>4497</v>
      </c>
    </row>
    <row r="8" spans="1:21" ht="15" customHeight="1" x14ac:dyDescent="0.25">
      <c r="A8" s="57" t="s">
        <v>248</v>
      </c>
      <c r="B8" s="57" t="s">
        <v>99</v>
      </c>
      <c r="C8" s="54">
        <v>34</v>
      </c>
      <c r="D8" s="54">
        <v>48</v>
      </c>
      <c r="E8" s="54">
        <v>49</v>
      </c>
      <c r="F8" s="54">
        <v>50</v>
      </c>
      <c r="G8" s="54">
        <v>2</v>
      </c>
      <c r="H8" s="54">
        <v>0</v>
      </c>
      <c r="I8" s="54">
        <v>44</v>
      </c>
      <c r="J8" s="54">
        <v>178</v>
      </c>
      <c r="K8" s="54">
        <v>54</v>
      </c>
      <c r="L8" s="54">
        <v>88</v>
      </c>
      <c r="M8" s="54">
        <v>305</v>
      </c>
      <c r="N8" s="54">
        <v>565</v>
      </c>
      <c r="O8" s="54">
        <v>4</v>
      </c>
      <c r="P8" s="54">
        <v>4</v>
      </c>
      <c r="Q8" s="54">
        <v>4</v>
      </c>
      <c r="R8" s="54">
        <v>12</v>
      </c>
      <c r="S8" s="54">
        <v>4</v>
      </c>
      <c r="T8" s="54">
        <v>4</v>
      </c>
      <c r="U8" s="54">
        <v>4</v>
      </c>
    </row>
    <row r="9" spans="1:21" ht="21" x14ac:dyDescent="0.25">
      <c r="A9" s="57" t="s">
        <v>249</v>
      </c>
      <c r="B9" s="57" t="s">
        <v>160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/>
      <c r="N9" s="54">
        <v>0</v>
      </c>
      <c r="O9" s="54">
        <v>0</v>
      </c>
      <c r="P9" s="54">
        <v>64</v>
      </c>
      <c r="Q9" s="54">
        <v>149</v>
      </c>
      <c r="R9" s="54">
        <v>247</v>
      </c>
      <c r="S9" s="54">
        <v>62</v>
      </c>
      <c r="T9" s="54">
        <v>123</v>
      </c>
      <c r="U9" s="54">
        <v>185</v>
      </c>
    </row>
    <row r="10" spans="1:21" ht="23.15" customHeight="1" x14ac:dyDescent="0.25">
      <c r="A10" s="57" t="s">
        <v>250</v>
      </c>
      <c r="B10" s="57" t="s">
        <v>100</v>
      </c>
      <c r="C10" s="54">
        <v>41</v>
      </c>
      <c r="D10" s="54">
        <v>314</v>
      </c>
      <c r="E10" s="54">
        <v>88</v>
      </c>
      <c r="F10" s="54">
        <v>559</v>
      </c>
      <c r="G10" s="54">
        <v>43</v>
      </c>
      <c r="H10" s="54">
        <v>42</v>
      </c>
      <c r="I10" s="54">
        <v>0</v>
      </c>
      <c r="J10" s="54">
        <v>41</v>
      </c>
      <c r="K10" s="54">
        <v>26</v>
      </c>
      <c r="L10" s="54">
        <v>120</v>
      </c>
      <c r="M10" s="54">
        <v>35</v>
      </c>
      <c r="N10" s="54">
        <v>52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</row>
    <row r="11" spans="1:21" ht="15" customHeight="1" x14ac:dyDescent="0.25">
      <c r="A11" s="57" t="s">
        <v>252</v>
      </c>
      <c r="B11" s="57" t="s">
        <v>170</v>
      </c>
      <c r="C11" s="54">
        <v>0</v>
      </c>
      <c r="D11" s="54">
        <v>0</v>
      </c>
      <c r="E11" s="54">
        <v>-435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8">
        <v>0</v>
      </c>
      <c r="L11" s="58">
        <v>0</v>
      </c>
      <c r="M11" s="54"/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</row>
    <row r="12" spans="1:21" ht="15" customHeight="1" x14ac:dyDescent="0.25">
      <c r="A12" s="57" t="s">
        <v>251</v>
      </c>
      <c r="B12" s="57" t="s">
        <v>101</v>
      </c>
      <c r="C12" s="54">
        <v>0</v>
      </c>
      <c r="D12" s="54">
        <v>0</v>
      </c>
      <c r="E12" s="54">
        <v>0</v>
      </c>
      <c r="F12" s="54">
        <v>227</v>
      </c>
      <c r="G12" s="54">
        <v>0</v>
      </c>
      <c r="H12" s="54">
        <v>0</v>
      </c>
      <c r="I12" s="54">
        <v>133</v>
      </c>
      <c r="J12" s="54">
        <v>-2</v>
      </c>
      <c r="K12" s="58">
        <v>0</v>
      </c>
      <c r="L12" s="58">
        <v>0</v>
      </c>
      <c r="M12" s="54">
        <v>-59</v>
      </c>
      <c r="N12" s="54">
        <v>-15</v>
      </c>
      <c r="O12" s="54">
        <v>0</v>
      </c>
      <c r="P12" s="54">
        <v>0</v>
      </c>
      <c r="Q12" s="54">
        <v>-56</v>
      </c>
      <c r="R12" s="54">
        <v>16</v>
      </c>
      <c r="S12" s="54">
        <v>-12</v>
      </c>
      <c r="T12" s="54">
        <v>-12</v>
      </c>
      <c r="U12" s="54">
        <v>-12</v>
      </c>
    </row>
    <row r="13" spans="1:21" ht="15" customHeight="1" x14ac:dyDescent="0.25">
      <c r="A13" s="46" t="s">
        <v>253</v>
      </c>
      <c r="B13" s="57" t="s">
        <v>102</v>
      </c>
      <c r="C13" s="54">
        <v>-22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-162</v>
      </c>
      <c r="M13" s="58">
        <v>-162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</row>
    <row r="14" spans="1:21" ht="15" customHeight="1" x14ac:dyDescent="0.25">
      <c r="A14" s="46" t="s">
        <v>262</v>
      </c>
      <c r="B14" s="14" t="s">
        <v>176</v>
      </c>
      <c r="C14" s="54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v>-2062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</row>
    <row r="15" spans="1:21" ht="20.5" customHeight="1" x14ac:dyDescent="0.25">
      <c r="A15" s="46" t="s">
        <v>261</v>
      </c>
      <c r="B15" s="14" t="s">
        <v>175</v>
      </c>
      <c r="C15" s="54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9">
        <v>229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</row>
    <row r="16" spans="1:21" ht="15" customHeight="1" x14ac:dyDescent="0.25">
      <c r="A16" s="46" t="s">
        <v>433</v>
      </c>
      <c r="B16" s="57" t="s">
        <v>153</v>
      </c>
      <c r="C16" s="54">
        <v>0</v>
      </c>
      <c r="D16" s="58">
        <v>0</v>
      </c>
      <c r="E16" s="58"/>
      <c r="F16" s="54">
        <v>10</v>
      </c>
      <c r="G16" s="54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9">
        <v>31</v>
      </c>
      <c r="O16" s="54">
        <v>0</v>
      </c>
      <c r="P16" s="54">
        <v>0</v>
      </c>
      <c r="Q16" s="54">
        <v>0</v>
      </c>
      <c r="R16" s="54">
        <v>182</v>
      </c>
      <c r="S16" s="54">
        <v>0</v>
      </c>
      <c r="T16" s="54">
        <v>0</v>
      </c>
      <c r="U16" s="54">
        <v>0</v>
      </c>
    </row>
    <row r="17" spans="1:21" ht="15" customHeight="1" x14ac:dyDescent="0.25">
      <c r="A17" s="46" t="s">
        <v>434</v>
      </c>
      <c r="B17" s="57" t="s">
        <v>435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2073</v>
      </c>
      <c r="S17" s="54">
        <v>0</v>
      </c>
      <c r="T17" s="54">
        <v>0</v>
      </c>
      <c r="U17" s="54">
        <v>0</v>
      </c>
    </row>
    <row r="18" spans="1:21" ht="15" customHeight="1" x14ac:dyDescent="0.25">
      <c r="A18" s="46" t="s">
        <v>254</v>
      </c>
      <c r="B18" s="57" t="s">
        <v>154</v>
      </c>
      <c r="C18" s="54">
        <v>40</v>
      </c>
      <c r="D18" s="54">
        <v>260</v>
      </c>
      <c r="E18" s="54">
        <v>403</v>
      </c>
      <c r="F18" s="54">
        <v>1266</v>
      </c>
      <c r="G18" s="54">
        <v>0</v>
      </c>
      <c r="H18" s="54">
        <v>0</v>
      </c>
      <c r="I18" s="54">
        <v>318</v>
      </c>
      <c r="J18" s="54">
        <v>1102</v>
      </c>
      <c r="K18" s="54">
        <v>74</v>
      </c>
      <c r="L18" s="54">
        <v>278</v>
      </c>
      <c r="M18" s="54">
        <v>971</v>
      </c>
      <c r="N18" s="59">
        <v>1590</v>
      </c>
      <c r="O18" s="54">
        <v>314</v>
      </c>
      <c r="P18" s="54">
        <v>781</v>
      </c>
      <c r="Q18" s="54">
        <v>1182</v>
      </c>
      <c r="R18" s="54">
        <v>1861</v>
      </c>
      <c r="S18" s="54">
        <v>223</v>
      </c>
      <c r="T18" s="54">
        <v>857</v>
      </c>
      <c r="U18" s="54">
        <v>1416</v>
      </c>
    </row>
    <row r="19" spans="1:21" ht="15" customHeight="1" x14ac:dyDescent="0.25">
      <c r="A19" s="46" t="s">
        <v>451</v>
      </c>
      <c r="B19" s="57" t="s">
        <v>452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-521</v>
      </c>
      <c r="O19" s="54">
        <v>0</v>
      </c>
      <c r="P19" s="54">
        <v>0</v>
      </c>
      <c r="Q19" s="54">
        <v>0</v>
      </c>
      <c r="R19" s="54">
        <v>-616</v>
      </c>
      <c r="S19" s="54">
        <v>86</v>
      </c>
      <c r="T19" s="54">
        <v>0</v>
      </c>
      <c r="U19" s="54">
        <v>0</v>
      </c>
    </row>
    <row r="20" spans="1:21" ht="15" customHeight="1" x14ac:dyDescent="0.25">
      <c r="A20" s="46" t="s">
        <v>255</v>
      </c>
      <c r="B20" s="57" t="s">
        <v>449</v>
      </c>
      <c r="C20" s="54">
        <v>-389</v>
      </c>
      <c r="D20" s="54">
        <v>710</v>
      </c>
      <c r="E20" s="54">
        <v>1428</v>
      </c>
      <c r="F20" s="54">
        <v>2098</v>
      </c>
      <c r="G20" s="54">
        <v>251</v>
      </c>
      <c r="H20" s="54">
        <v>552</v>
      </c>
      <c r="I20" s="54">
        <v>1095</v>
      </c>
      <c r="J20" s="54">
        <v>1904</v>
      </c>
      <c r="K20" s="54">
        <v>364</v>
      </c>
      <c r="L20" s="54">
        <v>966</v>
      </c>
      <c r="M20" s="54">
        <v>1314</v>
      </c>
      <c r="N20" s="59">
        <v>2295</v>
      </c>
      <c r="O20" s="54">
        <v>534</v>
      </c>
      <c r="P20" s="54">
        <v>1068</v>
      </c>
      <c r="Q20" s="54">
        <v>1637</v>
      </c>
      <c r="R20" s="54">
        <v>2093</v>
      </c>
      <c r="S20" s="54">
        <v>704</v>
      </c>
      <c r="T20" s="54">
        <v>1682</v>
      </c>
      <c r="U20" s="54">
        <v>2559</v>
      </c>
    </row>
    <row r="21" spans="1:21" ht="15" customHeight="1" x14ac:dyDescent="0.25">
      <c r="A21" s="46" t="s">
        <v>256</v>
      </c>
      <c r="B21" s="57" t="s">
        <v>450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335</v>
      </c>
      <c r="P21" s="54">
        <v>670</v>
      </c>
      <c r="Q21" s="54">
        <v>1011</v>
      </c>
      <c r="R21" s="54">
        <v>2093</v>
      </c>
      <c r="S21" s="54">
        <v>564</v>
      </c>
      <c r="T21" s="54">
        <v>1151</v>
      </c>
      <c r="U21" s="54">
        <v>1726</v>
      </c>
    </row>
    <row r="22" spans="1:21" ht="15" customHeight="1" x14ac:dyDescent="0.25">
      <c r="A22" s="46" t="s">
        <v>258</v>
      </c>
      <c r="B22" s="57" t="s">
        <v>172</v>
      </c>
      <c r="C22" s="54"/>
      <c r="D22" s="54">
        <v>0</v>
      </c>
      <c r="E22" s="54">
        <v>0</v>
      </c>
      <c r="F22" s="54">
        <v>-184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</row>
    <row r="23" spans="1:21" ht="15" customHeight="1" x14ac:dyDescent="0.25">
      <c r="A23" s="46" t="s">
        <v>257</v>
      </c>
      <c r="B23" s="57" t="s">
        <v>104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-1898</v>
      </c>
      <c r="L23" s="54">
        <v>-1828</v>
      </c>
      <c r="M23" s="54">
        <v>-1828</v>
      </c>
      <c r="N23" s="54">
        <v>109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</row>
    <row r="24" spans="1:21" ht="15" customHeight="1" x14ac:dyDescent="0.25">
      <c r="A24" s="46" t="s">
        <v>260</v>
      </c>
      <c r="B24" s="57" t="s">
        <v>105</v>
      </c>
      <c r="C24" s="54">
        <v>0</v>
      </c>
      <c r="D24" s="54">
        <v>0</v>
      </c>
      <c r="E24" s="54">
        <v>149</v>
      </c>
      <c r="F24" s="54">
        <v>868</v>
      </c>
      <c r="G24" s="54">
        <v>280</v>
      </c>
      <c r="H24" s="54">
        <v>0</v>
      </c>
      <c r="I24" s="54">
        <v>-6392</v>
      </c>
      <c r="J24" s="54">
        <v>-4159</v>
      </c>
      <c r="K24" s="54">
        <v>423</v>
      </c>
      <c r="L24" s="54">
        <v>943</v>
      </c>
      <c r="M24" s="54">
        <v>5334</v>
      </c>
      <c r="N24" s="54">
        <v>5262</v>
      </c>
      <c r="O24" s="54">
        <v>-576</v>
      </c>
      <c r="P24" s="54">
        <v>-1802</v>
      </c>
      <c r="Q24" s="54">
        <v>-1564</v>
      </c>
      <c r="R24" s="54">
        <v>-3082</v>
      </c>
      <c r="S24" s="54">
        <v>-571</v>
      </c>
      <c r="T24" s="54">
        <v>-3318</v>
      </c>
      <c r="U24" s="54">
        <v>-4179</v>
      </c>
    </row>
    <row r="25" spans="1:21" ht="15" customHeight="1" x14ac:dyDescent="0.25">
      <c r="A25" s="46" t="s">
        <v>259</v>
      </c>
      <c r="B25" s="57" t="s">
        <v>106</v>
      </c>
      <c r="C25" s="54">
        <v>131</v>
      </c>
      <c r="D25" s="54">
        <v>-302</v>
      </c>
      <c r="E25" s="54">
        <v>-355</v>
      </c>
      <c r="F25" s="54">
        <v>-663</v>
      </c>
      <c r="G25" s="54">
        <v>-556</v>
      </c>
      <c r="H25" s="54">
        <v>-569</v>
      </c>
      <c r="I25" s="54">
        <v>-735</v>
      </c>
      <c r="J25" s="54">
        <v>-623</v>
      </c>
      <c r="K25" s="54">
        <v>-141</v>
      </c>
      <c r="L25" s="54">
        <v>-353</v>
      </c>
      <c r="M25" s="54">
        <v>-371</v>
      </c>
      <c r="N25" s="54">
        <v>-484</v>
      </c>
      <c r="O25" s="54">
        <v>-134</v>
      </c>
      <c r="P25" s="54">
        <v>-194</v>
      </c>
      <c r="Q25" s="54">
        <v>-326</v>
      </c>
      <c r="R25" s="54">
        <v>-442</v>
      </c>
      <c r="S25" s="54">
        <v>-132</v>
      </c>
      <c r="T25" s="54">
        <v>-188</v>
      </c>
      <c r="U25" s="54">
        <v>-313</v>
      </c>
    </row>
    <row r="26" spans="1:21" ht="15" customHeight="1" x14ac:dyDescent="0.25">
      <c r="A26" s="78" t="s">
        <v>267</v>
      </c>
      <c r="B26" s="56" t="s">
        <v>107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15" customHeight="1" x14ac:dyDescent="0.25">
      <c r="A27" s="46" t="s">
        <v>263</v>
      </c>
      <c r="B27" s="57" t="s">
        <v>108</v>
      </c>
      <c r="C27" s="54">
        <v>-1218</v>
      </c>
      <c r="D27" s="54">
        <v>-5977</v>
      </c>
      <c r="E27" s="54">
        <v>-688</v>
      </c>
      <c r="F27" s="54">
        <v>-2245</v>
      </c>
      <c r="G27" s="60">
        <v>-4776</v>
      </c>
      <c r="H27" s="54">
        <v>-13000</v>
      </c>
      <c r="I27" s="54">
        <v>444</v>
      </c>
      <c r="J27" s="54">
        <v>-6568</v>
      </c>
      <c r="K27" s="54">
        <v>-3830</v>
      </c>
      <c r="L27" s="54">
        <v>-15915</v>
      </c>
      <c r="M27" s="54">
        <v>-11237</v>
      </c>
      <c r="N27" s="54">
        <v>-10640</v>
      </c>
      <c r="O27" s="54">
        <v>-5488</v>
      </c>
      <c r="P27" s="54">
        <v>-19466</v>
      </c>
      <c r="Q27" s="54">
        <v>-8021</v>
      </c>
      <c r="R27" s="54">
        <v>2570</v>
      </c>
      <c r="S27" s="54">
        <v>-6530</v>
      </c>
      <c r="T27" s="54">
        <v>-19078</v>
      </c>
      <c r="U27" s="54">
        <v>6169</v>
      </c>
    </row>
    <row r="28" spans="1:21" ht="22.5" customHeight="1" x14ac:dyDescent="0.25">
      <c r="A28" s="46" t="s">
        <v>264</v>
      </c>
      <c r="B28" s="57" t="s">
        <v>109</v>
      </c>
      <c r="C28" s="54">
        <v>-1694</v>
      </c>
      <c r="D28" s="54">
        <v>-181</v>
      </c>
      <c r="E28" s="54">
        <v>-7934</v>
      </c>
      <c r="F28" s="54">
        <v>-1289</v>
      </c>
      <c r="G28" s="54">
        <v>1760</v>
      </c>
      <c r="H28" s="54">
        <v>5621</v>
      </c>
      <c r="I28" s="54">
        <v>-1640</v>
      </c>
      <c r="J28" s="54">
        <v>3468</v>
      </c>
      <c r="K28" s="54">
        <v>-1453</v>
      </c>
      <c r="L28" s="54">
        <v>-4321</v>
      </c>
      <c r="M28" s="54">
        <v>-12420</v>
      </c>
      <c r="N28" s="54">
        <v>-2535</v>
      </c>
      <c r="O28" s="54">
        <v>-300</v>
      </c>
      <c r="P28" s="54">
        <v>-3528</v>
      </c>
      <c r="Q28" s="54">
        <v>-6690</v>
      </c>
      <c r="R28" s="54">
        <v>-1453</v>
      </c>
      <c r="S28" s="54">
        <v>-4346</v>
      </c>
      <c r="T28" s="54">
        <v>-5447</v>
      </c>
      <c r="U28" s="54">
        <v>-15166</v>
      </c>
    </row>
    <row r="29" spans="1:21" ht="15" customHeight="1" x14ac:dyDescent="0.25">
      <c r="A29" s="46" t="s">
        <v>265</v>
      </c>
      <c r="B29" s="57" t="s">
        <v>110</v>
      </c>
      <c r="C29" s="54">
        <v>1722</v>
      </c>
      <c r="D29" s="54">
        <v>3603</v>
      </c>
      <c r="E29" s="54">
        <v>-1158</v>
      </c>
      <c r="F29" s="54">
        <v>-7567</v>
      </c>
      <c r="G29" s="54">
        <v>4125</v>
      </c>
      <c r="H29" s="54">
        <v>7500</v>
      </c>
      <c r="I29" s="54">
        <v>-9721</v>
      </c>
      <c r="J29" s="54">
        <v>-6675</v>
      </c>
      <c r="K29" s="54">
        <v>3917</v>
      </c>
      <c r="L29" s="54">
        <v>8485</v>
      </c>
      <c r="M29" s="54">
        <v>-2335</v>
      </c>
      <c r="N29" s="54">
        <v>-3918</v>
      </c>
      <c r="O29" s="54">
        <v>4910</v>
      </c>
      <c r="P29" s="54">
        <v>12294</v>
      </c>
      <c r="Q29" s="54">
        <v>-5048</v>
      </c>
      <c r="R29" s="54">
        <v>-2111</v>
      </c>
      <c r="S29" s="54">
        <v>4354</v>
      </c>
      <c r="T29" s="54">
        <v>12384</v>
      </c>
      <c r="U29" s="54">
        <v>-6084</v>
      </c>
    </row>
    <row r="30" spans="1:21" ht="22.5" customHeight="1" thickBot="1" x14ac:dyDescent="0.3">
      <c r="A30" s="46" t="s">
        <v>266</v>
      </c>
      <c r="B30" s="57" t="s">
        <v>111</v>
      </c>
      <c r="C30" s="61">
        <v>-3075</v>
      </c>
      <c r="D30" s="61">
        <v>-228</v>
      </c>
      <c r="E30" s="61">
        <v>6831</v>
      </c>
      <c r="F30" s="61">
        <v>1723</v>
      </c>
      <c r="G30" s="61">
        <v>-1262</v>
      </c>
      <c r="H30" s="61">
        <v>3037</v>
      </c>
      <c r="I30" s="61">
        <v>8114</v>
      </c>
      <c r="J30" s="61">
        <v>5908</v>
      </c>
      <c r="K30" s="61">
        <v>-2721</v>
      </c>
      <c r="L30" s="61">
        <v>3838</v>
      </c>
      <c r="M30" s="61">
        <v>10322</v>
      </c>
      <c r="N30" s="61">
        <v>-739</v>
      </c>
      <c r="O30" s="61">
        <v>-3605</v>
      </c>
      <c r="P30" s="61">
        <v>6080</v>
      </c>
      <c r="Q30" s="61">
        <v>11522</v>
      </c>
      <c r="R30" s="61">
        <v>-3244</v>
      </c>
      <c r="S30" s="61">
        <v>390</v>
      </c>
      <c r="T30" s="61">
        <v>10065</v>
      </c>
      <c r="U30" s="61">
        <v>13284</v>
      </c>
    </row>
    <row r="31" spans="1:21" ht="15" customHeight="1" x14ac:dyDescent="0.25">
      <c r="A31" s="14"/>
      <c r="B31" s="57"/>
      <c r="C31" s="62">
        <v>-1740</v>
      </c>
      <c r="D31" s="62">
        <v>2266</v>
      </c>
      <c r="E31" s="62">
        <v>3747</v>
      </c>
      <c r="F31" s="62">
        <v>2703</v>
      </c>
      <c r="G31" s="62">
        <v>1416</v>
      </c>
      <c r="H31" s="62">
        <v>7005</v>
      </c>
      <c r="I31" s="62">
        <v>4091</v>
      </c>
      <c r="J31" s="62">
        <v>6167</v>
      </c>
      <c r="K31" s="62">
        <v>-2818</v>
      </c>
      <c r="L31" s="62">
        <v>-3588</v>
      </c>
      <c r="M31" s="62">
        <v>-9311</v>
      </c>
      <c r="N31" s="62">
        <v>-9739</v>
      </c>
      <c r="O31" s="62">
        <v>-479</v>
      </c>
      <c r="P31" s="62">
        <v>2911</v>
      </c>
      <c r="Q31" s="62">
        <v>2633</v>
      </c>
      <c r="R31" s="62">
        <v>9799</v>
      </c>
      <c r="S31" s="62">
        <v>-1754</v>
      </c>
      <c r="T31" s="62">
        <v>6141</v>
      </c>
      <c r="U31" s="62">
        <v>9998</v>
      </c>
    </row>
    <row r="32" spans="1:21" ht="15" customHeight="1" thickBot="1" x14ac:dyDescent="0.3">
      <c r="A32" s="57" t="s">
        <v>268</v>
      </c>
      <c r="B32" s="57" t="s">
        <v>112</v>
      </c>
      <c r="C32" s="61">
        <v>-283</v>
      </c>
      <c r="D32" s="61">
        <v>-522</v>
      </c>
      <c r="E32" s="61">
        <v>-1164</v>
      </c>
      <c r="F32" s="61">
        <v>-1897</v>
      </c>
      <c r="G32" s="61">
        <v>-251</v>
      </c>
      <c r="H32" s="61">
        <v>-544</v>
      </c>
      <c r="I32" s="61">
        <v>-1095</v>
      </c>
      <c r="J32" s="61">
        <v>-1802</v>
      </c>
      <c r="K32" s="61">
        <v>-344</v>
      </c>
      <c r="L32" s="61">
        <v>-946</v>
      </c>
      <c r="M32" s="61">
        <v>-1294</v>
      </c>
      <c r="N32" s="61">
        <v>-1747</v>
      </c>
      <c r="O32" s="61">
        <v>-534</v>
      </c>
      <c r="P32" s="61">
        <v>-1068</v>
      </c>
      <c r="Q32" s="61">
        <v>-1637</v>
      </c>
      <c r="R32" s="61">
        <v>-4384</v>
      </c>
      <c r="S32" s="61">
        <v>-415</v>
      </c>
      <c r="T32" s="61">
        <v>-1307</v>
      </c>
      <c r="U32" s="61">
        <v>-2184</v>
      </c>
    </row>
    <row r="33" spans="1:21" ht="15" customHeight="1" x14ac:dyDescent="0.25">
      <c r="A33" s="51" t="s">
        <v>269</v>
      </c>
      <c r="B33" s="51" t="s">
        <v>113</v>
      </c>
      <c r="C33" s="62">
        <v>-2023</v>
      </c>
      <c r="D33" s="62">
        <v>1744</v>
      </c>
      <c r="E33" s="62">
        <v>2583</v>
      </c>
      <c r="F33" s="62">
        <v>806</v>
      </c>
      <c r="G33" s="62">
        <v>1165</v>
      </c>
      <c r="H33" s="62">
        <v>6461</v>
      </c>
      <c r="I33" s="62">
        <v>2996</v>
      </c>
      <c r="J33" s="62">
        <v>4365</v>
      </c>
      <c r="K33" s="62">
        <v>-3162</v>
      </c>
      <c r="L33" s="62">
        <v>-4534</v>
      </c>
      <c r="M33" s="62">
        <v>-10605</v>
      </c>
      <c r="N33" s="62">
        <v>-11486</v>
      </c>
      <c r="O33" s="62">
        <v>-1013</v>
      </c>
      <c r="P33" s="62">
        <v>1843</v>
      </c>
      <c r="Q33" s="62">
        <v>996</v>
      </c>
      <c r="R33" s="62">
        <v>5415</v>
      </c>
      <c r="S33" s="62">
        <v>-2169</v>
      </c>
      <c r="T33" s="62">
        <v>4834</v>
      </c>
      <c r="U33" s="62">
        <v>7814</v>
      </c>
    </row>
    <row r="34" spans="1:21" x14ac:dyDescent="0.25">
      <c r="A34" s="14"/>
      <c r="B34" s="51"/>
      <c r="C34" s="63"/>
      <c r="D34" s="64"/>
      <c r="E34" s="64"/>
      <c r="F34" s="65"/>
      <c r="G34" s="66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5" customHeight="1" x14ac:dyDescent="0.25">
      <c r="A35" s="78" t="s">
        <v>270</v>
      </c>
      <c r="B35" s="56" t="s">
        <v>114</v>
      </c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ht="15" customHeight="1" x14ac:dyDescent="0.25">
      <c r="A36" s="57" t="s">
        <v>286</v>
      </c>
      <c r="B36" s="57" t="s">
        <v>171</v>
      </c>
      <c r="C36" s="67"/>
      <c r="D36" s="58"/>
      <c r="E36" s="58">
        <v>40</v>
      </c>
      <c r="F36" s="58">
        <v>0</v>
      </c>
      <c r="G36" s="58">
        <v>0</v>
      </c>
      <c r="H36" s="62">
        <v>44</v>
      </c>
      <c r="I36" s="62">
        <v>44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</row>
    <row r="37" spans="1:21" ht="15" customHeight="1" x14ac:dyDescent="0.25">
      <c r="A37" s="57" t="s">
        <v>271</v>
      </c>
      <c r="B37" s="57" t="s">
        <v>115</v>
      </c>
      <c r="C37" s="58">
        <v>-747</v>
      </c>
      <c r="D37" s="58">
        <v>-4152</v>
      </c>
      <c r="E37" s="58">
        <v>-5608</v>
      </c>
      <c r="F37" s="58">
        <v>-4329</v>
      </c>
      <c r="G37" s="62">
        <v>-992</v>
      </c>
      <c r="H37" s="62">
        <v>-5073</v>
      </c>
      <c r="I37" s="62">
        <v>-7897</v>
      </c>
      <c r="J37" s="62">
        <v>-4950</v>
      </c>
      <c r="K37" s="62">
        <v>-546</v>
      </c>
      <c r="L37" s="58">
        <v>-2322</v>
      </c>
      <c r="M37" s="62">
        <v>-3135</v>
      </c>
      <c r="N37" s="62">
        <v>-4025</v>
      </c>
      <c r="O37" s="58">
        <v>-299</v>
      </c>
      <c r="P37" s="58">
        <v>-1404</v>
      </c>
      <c r="Q37" s="58">
        <v>-2833</v>
      </c>
      <c r="R37" s="58">
        <v>-3312</v>
      </c>
      <c r="S37" s="58">
        <v>-953</v>
      </c>
      <c r="T37" s="58">
        <v>-1705</v>
      </c>
      <c r="U37" s="58">
        <v>-4527</v>
      </c>
    </row>
    <row r="38" spans="1:21" ht="15" customHeight="1" x14ac:dyDescent="0.25">
      <c r="A38" s="57" t="s">
        <v>272</v>
      </c>
      <c r="B38" s="57" t="s">
        <v>133</v>
      </c>
      <c r="C38" s="58">
        <v>0</v>
      </c>
      <c r="D38" s="62">
        <v>0</v>
      </c>
      <c r="E38" s="58">
        <v>0</v>
      </c>
      <c r="F38" s="58">
        <v>-14</v>
      </c>
      <c r="G38" s="62"/>
      <c r="H38" s="62">
        <v>-8</v>
      </c>
      <c r="I38" s="62">
        <v>0</v>
      </c>
      <c r="J38" s="62">
        <v>-17</v>
      </c>
      <c r="K38" s="62"/>
      <c r="L38" s="58"/>
      <c r="M38" s="62">
        <v>0</v>
      </c>
      <c r="N38" s="62">
        <v>-12</v>
      </c>
      <c r="O38" s="58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</row>
    <row r="39" spans="1:21" ht="15" customHeight="1" x14ac:dyDescent="0.25">
      <c r="A39" s="46" t="s">
        <v>287</v>
      </c>
      <c r="B39" s="57" t="s">
        <v>116</v>
      </c>
      <c r="C39" s="58">
        <v>0</v>
      </c>
      <c r="D39" s="62">
        <v>0</v>
      </c>
      <c r="E39" s="58">
        <v>0</v>
      </c>
      <c r="F39" s="58">
        <v>0</v>
      </c>
      <c r="G39" s="62">
        <v>-1321</v>
      </c>
      <c r="H39" s="62">
        <v>-478</v>
      </c>
      <c r="I39" s="62">
        <v>-478</v>
      </c>
      <c r="J39" s="62">
        <v>0</v>
      </c>
      <c r="K39" s="62">
        <v>-1768</v>
      </c>
      <c r="L39" s="58">
        <v>-1768</v>
      </c>
      <c r="M39" s="62">
        <v>-1768</v>
      </c>
      <c r="N39" s="62">
        <v>0</v>
      </c>
      <c r="O39" s="58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</row>
    <row r="40" spans="1:21" ht="15" customHeight="1" x14ac:dyDescent="0.25">
      <c r="A40" s="14" t="s">
        <v>293</v>
      </c>
      <c r="B40" s="57" t="s">
        <v>179</v>
      </c>
      <c r="C40" s="58">
        <v>0</v>
      </c>
      <c r="D40" s="62">
        <v>0</v>
      </c>
      <c r="E40" s="62">
        <v>0</v>
      </c>
      <c r="F40" s="62">
        <v>0</v>
      </c>
      <c r="G40" s="62">
        <v>0</v>
      </c>
      <c r="H40" s="62">
        <v>-887</v>
      </c>
      <c r="I40" s="62">
        <v>-887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</row>
    <row r="41" spans="1:21" ht="15" customHeight="1" x14ac:dyDescent="0.25">
      <c r="A41" s="57" t="s">
        <v>273</v>
      </c>
      <c r="B41" s="57" t="s">
        <v>134</v>
      </c>
      <c r="C41" s="58">
        <v>0</v>
      </c>
      <c r="D41" s="58">
        <v>0</v>
      </c>
      <c r="E41" s="58">
        <v>0</v>
      </c>
      <c r="F41" s="58">
        <v>0</v>
      </c>
      <c r="G41" s="62">
        <v>0</v>
      </c>
      <c r="H41" s="62">
        <v>0</v>
      </c>
      <c r="I41" s="62">
        <v>0</v>
      </c>
      <c r="J41" s="62">
        <v>-355</v>
      </c>
      <c r="K41" s="62">
        <v>0</v>
      </c>
      <c r="L41" s="62">
        <v>0</v>
      </c>
      <c r="M41" s="62">
        <v>0</v>
      </c>
      <c r="N41" s="62">
        <v>0</v>
      </c>
      <c r="O41" s="58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</row>
    <row r="42" spans="1:21" ht="15" customHeight="1" x14ac:dyDescent="0.25">
      <c r="A42" s="57" t="s">
        <v>389</v>
      </c>
      <c r="B42" s="14" t="s">
        <v>173</v>
      </c>
      <c r="C42" s="58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-1321</v>
      </c>
      <c r="K42" s="62">
        <v>0</v>
      </c>
      <c r="L42" s="62">
        <v>0</v>
      </c>
      <c r="M42" s="62">
        <v>0</v>
      </c>
      <c r="N42" s="62">
        <v>-2193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-1504</v>
      </c>
      <c r="U42" s="58">
        <v>-1504</v>
      </c>
    </row>
    <row r="43" spans="1:21" ht="15" customHeight="1" x14ac:dyDescent="0.25">
      <c r="A43" s="57" t="s">
        <v>274</v>
      </c>
      <c r="B43" s="57" t="s">
        <v>117</v>
      </c>
      <c r="C43" s="58">
        <v>22</v>
      </c>
      <c r="D43" s="58">
        <v>299</v>
      </c>
      <c r="E43" s="58">
        <v>0</v>
      </c>
      <c r="F43" s="58">
        <v>488</v>
      </c>
      <c r="G43" s="62">
        <v>0</v>
      </c>
      <c r="H43" s="62">
        <v>0</v>
      </c>
      <c r="I43" s="62">
        <v>0</v>
      </c>
      <c r="J43" s="62">
        <v>616</v>
      </c>
      <c r="K43" s="62">
        <v>67</v>
      </c>
      <c r="L43" s="58">
        <v>120</v>
      </c>
      <c r="M43" s="62">
        <v>210</v>
      </c>
      <c r="N43" s="62">
        <v>210</v>
      </c>
      <c r="O43" s="58">
        <v>0</v>
      </c>
      <c r="P43" s="54">
        <v>321</v>
      </c>
      <c r="Q43" s="54">
        <v>383</v>
      </c>
      <c r="R43" s="54">
        <v>383</v>
      </c>
      <c r="S43" s="54">
        <v>12</v>
      </c>
      <c r="T43" s="54">
        <v>54</v>
      </c>
      <c r="U43" s="54">
        <v>122</v>
      </c>
    </row>
    <row r="44" spans="1:21" ht="15" customHeight="1" x14ac:dyDescent="0.25">
      <c r="A44" s="46" t="s">
        <v>390</v>
      </c>
      <c r="B44" s="57" t="s">
        <v>118</v>
      </c>
      <c r="C44" s="58">
        <v>0</v>
      </c>
      <c r="D44" s="58">
        <v>0</v>
      </c>
      <c r="E44" s="58">
        <v>0</v>
      </c>
      <c r="F44" s="58">
        <v>6165</v>
      </c>
      <c r="G44" s="62">
        <v>0</v>
      </c>
      <c r="H44" s="62">
        <v>0</v>
      </c>
      <c r="I44" s="62">
        <v>0</v>
      </c>
      <c r="J44" s="62">
        <v>0</v>
      </c>
      <c r="K44" s="58">
        <v>0</v>
      </c>
      <c r="L44" s="58">
        <v>500</v>
      </c>
      <c r="M44" s="62">
        <v>500</v>
      </c>
      <c r="N44" s="36"/>
      <c r="O44" s="58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</row>
    <row r="45" spans="1:21" ht="15" customHeight="1" x14ac:dyDescent="0.25">
      <c r="A45" s="57" t="s">
        <v>391</v>
      </c>
      <c r="B45" s="74" t="s">
        <v>177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62">
        <v>985</v>
      </c>
      <c r="O45" s="58">
        <v>0</v>
      </c>
      <c r="P45" s="54"/>
      <c r="Q45" s="54">
        <v>0</v>
      </c>
      <c r="R45" s="54">
        <v>0</v>
      </c>
      <c r="S45" s="54">
        <v>0</v>
      </c>
      <c r="T45" s="54">
        <v>0</v>
      </c>
      <c r="U45" s="54">
        <v>0</v>
      </c>
    </row>
    <row r="46" spans="1:21" ht="15" customHeight="1" x14ac:dyDescent="0.25">
      <c r="A46" s="57" t="s">
        <v>275</v>
      </c>
      <c r="B46" s="57" t="s">
        <v>119</v>
      </c>
      <c r="C46" s="58">
        <v>-278</v>
      </c>
      <c r="D46" s="68">
        <v>0</v>
      </c>
      <c r="E46" s="68">
        <v>0</v>
      </c>
      <c r="F46" s="68" t="s">
        <v>103</v>
      </c>
      <c r="G46" s="62">
        <v>0</v>
      </c>
      <c r="H46" s="62">
        <v>0</v>
      </c>
      <c r="I46" s="62">
        <v>0</v>
      </c>
      <c r="J46" s="62">
        <v>373</v>
      </c>
      <c r="K46" s="62">
        <v>172</v>
      </c>
      <c r="L46" s="68">
        <v>262</v>
      </c>
      <c r="M46" s="62">
        <v>65</v>
      </c>
      <c r="N46" s="62">
        <v>260</v>
      </c>
      <c r="O46" s="58">
        <v>0</v>
      </c>
      <c r="P46" s="62">
        <v>-527</v>
      </c>
      <c r="Q46" s="62">
        <v>0</v>
      </c>
      <c r="R46" s="62">
        <v>0</v>
      </c>
      <c r="S46" s="62">
        <v>0</v>
      </c>
      <c r="T46" s="62">
        <v>0</v>
      </c>
      <c r="U46" s="62">
        <v>270</v>
      </c>
    </row>
    <row r="47" spans="1:21" ht="15" customHeight="1" x14ac:dyDescent="0.25">
      <c r="A47" s="57" t="s">
        <v>276</v>
      </c>
      <c r="B47" s="57" t="s">
        <v>120</v>
      </c>
      <c r="C47" s="58">
        <v>0</v>
      </c>
      <c r="D47" s="68">
        <v>0</v>
      </c>
      <c r="E47" s="69">
        <v>0</v>
      </c>
      <c r="F47" s="69" t="s">
        <v>103</v>
      </c>
      <c r="G47" s="62">
        <v>0</v>
      </c>
      <c r="H47" s="62">
        <v>0</v>
      </c>
      <c r="I47" s="62">
        <v>0</v>
      </c>
      <c r="J47" s="62">
        <v>143</v>
      </c>
      <c r="K47" s="58">
        <v>0</v>
      </c>
      <c r="L47" s="58">
        <v>0</v>
      </c>
      <c r="M47" s="68">
        <v>-810</v>
      </c>
      <c r="N47" s="58">
        <v>0</v>
      </c>
      <c r="O47" s="58">
        <v>0</v>
      </c>
      <c r="P47" s="68">
        <v>0</v>
      </c>
      <c r="Q47" s="68">
        <v>857</v>
      </c>
      <c r="R47" s="68">
        <v>857</v>
      </c>
      <c r="S47" s="62">
        <v>0</v>
      </c>
      <c r="T47" s="62">
        <v>0</v>
      </c>
      <c r="U47" s="62">
        <v>0</v>
      </c>
    </row>
    <row r="48" spans="1:21" ht="15" customHeight="1" thickBot="1" x14ac:dyDescent="0.3">
      <c r="A48" s="57" t="s">
        <v>277</v>
      </c>
      <c r="B48" s="70" t="s">
        <v>121</v>
      </c>
      <c r="C48" s="71">
        <v>0</v>
      </c>
      <c r="D48" s="71">
        <v>0</v>
      </c>
      <c r="E48" s="72">
        <v>298</v>
      </c>
      <c r="F48" s="71">
        <v>-880</v>
      </c>
      <c r="G48" s="61">
        <v>-132</v>
      </c>
      <c r="H48" s="61">
        <v>-431</v>
      </c>
      <c r="I48" s="61">
        <v>-234</v>
      </c>
      <c r="J48" s="61">
        <v>-1041</v>
      </c>
      <c r="K48" s="61">
        <v>-323</v>
      </c>
      <c r="L48" s="61">
        <v>-311</v>
      </c>
      <c r="M48" s="61"/>
      <c r="N48" s="61">
        <v>-1261</v>
      </c>
      <c r="O48" s="61">
        <v>-504</v>
      </c>
      <c r="P48" s="61">
        <v>0</v>
      </c>
      <c r="Q48" s="61">
        <v>-539</v>
      </c>
      <c r="R48" s="61">
        <v>-442</v>
      </c>
      <c r="S48" s="61">
        <v>0</v>
      </c>
      <c r="T48" s="61">
        <v>0</v>
      </c>
      <c r="U48" s="61">
        <v>0</v>
      </c>
    </row>
    <row r="49" spans="1:21" s="76" customFormat="1" ht="15" customHeight="1" x14ac:dyDescent="0.25">
      <c r="A49" s="47" t="s">
        <v>278</v>
      </c>
      <c r="B49" s="51" t="s">
        <v>122</v>
      </c>
      <c r="C49" s="62">
        <v>-1003</v>
      </c>
      <c r="D49" s="62">
        <v>-3853</v>
      </c>
      <c r="E49" s="62">
        <v>-5270</v>
      </c>
      <c r="F49" s="62">
        <v>1430</v>
      </c>
      <c r="G49" s="62">
        <v>-2445</v>
      </c>
      <c r="H49" s="62">
        <v>-6833</v>
      </c>
      <c r="I49" s="62">
        <v>-9452</v>
      </c>
      <c r="J49" s="62">
        <v>-6552</v>
      </c>
      <c r="K49" s="62">
        <v>-2398</v>
      </c>
      <c r="L49" s="62">
        <v>-3519</v>
      </c>
      <c r="M49" s="62">
        <v>-4938</v>
      </c>
      <c r="N49" s="62">
        <v>-6036</v>
      </c>
      <c r="O49" s="62">
        <v>-803</v>
      </c>
      <c r="P49" s="62">
        <v>-1610</v>
      </c>
      <c r="Q49" s="62">
        <v>-2182</v>
      </c>
      <c r="R49" s="62">
        <v>-2433</v>
      </c>
      <c r="S49" s="62">
        <v>-941</v>
      </c>
      <c r="T49" s="62">
        <v>-3155</v>
      </c>
      <c r="U49" s="62">
        <v>-5639</v>
      </c>
    </row>
    <row r="50" spans="1:21" ht="10" customHeight="1" x14ac:dyDescent="0.25">
      <c r="A50" s="14"/>
      <c r="B50" s="51"/>
      <c r="C50" s="63"/>
      <c r="D50" s="64"/>
      <c r="E50" s="64"/>
      <c r="F50" s="64"/>
      <c r="G50" s="62"/>
      <c r="H50" s="64"/>
      <c r="I50" s="64"/>
      <c r="J50" s="64"/>
      <c r="K50" s="64"/>
      <c r="L50" s="64"/>
      <c r="M50" s="64"/>
      <c r="N50" s="64"/>
      <c r="O50" s="64"/>
      <c r="P50" s="64"/>
    </row>
    <row r="51" spans="1:21" ht="15" customHeight="1" x14ac:dyDescent="0.25">
      <c r="A51" s="19" t="s">
        <v>279</v>
      </c>
      <c r="B51" s="56" t="s">
        <v>123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21" ht="15" customHeight="1" x14ac:dyDescent="0.25">
      <c r="A52" s="14" t="s">
        <v>280</v>
      </c>
      <c r="B52" s="14" t="s">
        <v>165</v>
      </c>
      <c r="C52" s="58">
        <v>-80</v>
      </c>
      <c r="D52" s="58">
        <v>0</v>
      </c>
      <c r="E52" s="58">
        <v>-113</v>
      </c>
      <c r="F52" s="58">
        <v>0</v>
      </c>
      <c r="G52" s="64"/>
      <c r="H52" s="58">
        <v>0</v>
      </c>
      <c r="I52" s="58">
        <v>0</v>
      </c>
      <c r="J52" s="62">
        <v>0</v>
      </c>
      <c r="K52" s="58">
        <v>0</v>
      </c>
      <c r="L52" s="58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</row>
    <row r="53" spans="1:21" ht="15" customHeight="1" x14ac:dyDescent="0.25">
      <c r="A53" s="46" t="s">
        <v>288</v>
      </c>
      <c r="B53" s="57" t="s">
        <v>124</v>
      </c>
      <c r="C53" s="58">
        <v>0</v>
      </c>
      <c r="D53" s="58">
        <v>0</v>
      </c>
      <c r="E53" s="58">
        <v>0</v>
      </c>
      <c r="F53" s="58">
        <v>0</v>
      </c>
      <c r="G53" s="58"/>
      <c r="H53" s="58">
        <v>0</v>
      </c>
      <c r="I53" s="58">
        <v>0</v>
      </c>
      <c r="J53" s="62">
        <v>0</v>
      </c>
      <c r="K53" s="58">
        <v>0</v>
      </c>
      <c r="L53" s="58">
        <v>0</v>
      </c>
      <c r="M53" s="54">
        <v>17574</v>
      </c>
      <c r="N53" s="62">
        <v>17569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</row>
    <row r="54" spans="1:21" ht="15" customHeight="1" x14ac:dyDescent="0.25">
      <c r="A54" s="46" t="s">
        <v>436</v>
      </c>
      <c r="B54" s="57" t="s">
        <v>437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18523</v>
      </c>
      <c r="S54" s="62">
        <v>0</v>
      </c>
      <c r="T54" s="62">
        <v>0</v>
      </c>
      <c r="U54" s="62">
        <v>0</v>
      </c>
    </row>
    <row r="55" spans="1:21" ht="15" customHeight="1" x14ac:dyDescent="0.25">
      <c r="A55" s="14" t="s">
        <v>310</v>
      </c>
      <c r="B55" s="57" t="s">
        <v>125</v>
      </c>
      <c r="C55" s="58">
        <v>-5776</v>
      </c>
      <c r="D55" s="58">
        <v>-6813</v>
      </c>
      <c r="E55" s="58">
        <v>-8263</v>
      </c>
      <c r="F55" s="58">
        <v>-19101</v>
      </c>
      <c r="G55" s="62">
        <v>-1866</v>
      </c>
      <c r="H55" s="62">
        <v>-5291</v>
      </c>
      <c r="I55" s="58">
        <v>-4150</v>
      </c>
      <c r="J55" s="62">
        <v>-5921</v>
      </c>
      <c r="K55" s="58">
        <v>-11568</v>
      </c>
      <c r="L55" s="58">
        <v>-13451</v>
      </c>
      <c r="M55" s="54">
        <v>-15776</v>
      </c>
      <c r="N55" s="62">
        <v>-18450</v>
      </c>
      <c r="O55" s="54">
        <v>-1264</v>
      </c>
      <c r="P55" s="54">
        <v>-1604</v>
      </c>
      <c r="Q55" s="54">
        <v>-2741</v>
      </c>
      <c r="R55" s="54">
        <v>-11899</v>
      </c>
      <c r="S55" s="54">
        <v>-920</v>
      </c>
      <c r="T55" s="54">
        <v>-1576</v>
      </c>
      <c r="U55" s="54">
        <v>-2575</v>
      </c>
    </row>
    <row r="56" spans="1:21" ht="15" customHeight="1" x14ac:dyDescent="0.25">
      <c r="A56" s="14" t="s">
        <v>281</v>
      </c>
      <c r="B56" s="57" t="s">
        <v>126</v>
      </c>
      <c r="C56" s="58">
        <v>6033</v>
      </c>
      <c r="D56" s="68">
        <v>6834</v>
      </c>
      <c r="E56" s="58">
        <v>7134</v>
      </c>
      <c r="F56" s="58">
        <v>17352</v>
      </c>
      <c r="G56" s="62">
        <v>3674</v>
      </c>
      <c r="H56" s="62">
        <v>4489</v>
      </c>
      <c r="I56" s="58">
        <v>9398</v>
      </c>
      <c r="J56" s="62">
        <v>12130</v>
      </c>
      <c r="K56" s="58">
        <v>15000</v>
      </c>
      <c r="L56" s="58">
        <v>18820</v>
      </c>
      <c r="M56" s="54">
        <v>19190</v>
      </c>
      <c r="N56" s="62">
        <v>21199</v>
      </c>
      <c r="O56" s="54">
        <v>1440</v>
      </c>
      <c r="P56" s="54">
        <v>3730</v>
      </c>
      <c r="Q56" s="54">
        <v>3730</v>
      </c>
      <c r="R56" s="54">
        <v>3730</v>
      </c>
      <c r="S56" s="54">
        <v>2000</v>
      </c>
      <c r="T56" s="54">
        <v>4600</v>
      </c>
      <c r="U56" s="54">
        <v>5739</v>
      </c>
    </row>
    <row r="57" spans="1:21" ht="15" customHeight="1" x14ac:dyDescent="0.25">
      <c r="A57" s="14" t="s">
        <v>282</v>
      </c>
      <c r="B57" s="57" t="s">
        <v>127</v>
      </c>
      <c r="C57" s="58">
        <v>0</v>
      </c>
      <c r="D57" s="58">
        <v>0</v>
      </c>
      <c r="E57" s="58">
        <v>-1016</v>
      </c>
      <c r="F57" s="58">
        <v>-851</v>
      </c>
      <c r="G57" s="62">
        <v>-1305</v>
      </c>
      <c r="H57" s="62">
        <v>-1941</v>
      </c>
      <c r="I57" s="68">
        <v>-2091</v>
      </c>
      <c r="J57" s="62">
        <v>-1547</v>
      </c>
      <c r="K57" s="68">
        <v>3000</v>
      </c>
      <c r="L57" s="68">
        <v>3587</v>
      </c>
      <c r="M57" s="62">
        <v>0</v>
      </c>
      <c r="N57" s="62">
        <v>4000</v>
      </c>
      <c r="O57" s="62">
        <v>1500</v>
      </c>
      <c r="P57" s="62">
        <v>500</v>
      </c>
      <c r="Q57" s="62">
        <v>440</v>
      </c>
      <c r="R57" s="62">
        <f>-6420+2500</f>
        <v>-3920</v>
      </c>
      <c r="S57" s="62">
        <v>2600</v>
      </c>
      <c r="T57" s="62">
        <v>0</v>
      </c>
      <c r="U57" s="62">
        <v>0</v>
      </c>
    </row>
    <row r="58" spans="1:21" ht="15" customHeight="1" x14ac:dyDescent="0.25">
      <c r="A58" s="14" t="s">
        <v>285</v>
      </c>
      <c r="B58" s="70" t="s">
        <v>168</v>
      </c>
      <c r="C58" s="58">
        <v>0</v>
      </c>
      <c r="D58" s="73">
        <v>-716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</row>
    <row r="59" spans="1:21" s="77" customFormat="1" ht="21" customHeight="1" x14ac:dyDescent="0.25">
      <c r="A59" s="14" t="s">
        <v>283</v>
      </c>
      <c r="B59" s="74" t="s">
        <v>167</v>
      </c>
      <c r="C59" s="58">
        <v>0</v>
      </c>
      <c r="D59" s="58">
        <v>805</v>
      </c>
      <c r="E59" s="58">
        <v>1529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-2814</v>
      </c>
      <c r="T59" s="62">
        <v>-3553</v>
      </c>
      <c r="U59" s="62">
        <v>-3553</v>
      </c>
    </row>
    <row r="60" spans="1:21" ht="15" customHeight="1" thickBot="1" x14ac:dyDescent="0.3">
      <c r="A60" s="14" t="s">
        <v>284</v>
      </c>
      <c r="B60" s="57" t="s">
        <v>128</v>
      </c>
      <c r="C60" s="71">
        <v>-684</v>
      </c>
      <c r="D60" s="71">
        <v>0</v>
      </c>
      <c r="E60" s="71">
        <v>0</v>
      </c>
      <c r="F60" s="71">
        <v>-2054</v>
      </c>
      <c r="G60" s="61">
        <v>-450</v>
      </c>
      <c r="H60" s="61">
        <v>1823</v>
      </c>
      <c r="I60" s="71">
        <v>1974</v>
      </c>
      <c r="J60" s="61">
        <v>-3504</v>
      </c>
      <c r="K60" s="61">
        <v>-451</v>
      </c>
      <c r="L60" s="71">
        <v>-651</v>
      </c>
      <c r="M60" s="61">
        <v>-2405</v>
      </c>
      <c r="N60" s="61">
        <v>-5135</v>
      </c>
      <c r="O60" s="61">
        <v>-748</v>
      </c>
      <c r="P60" s="61">
        <v>-4269</v>
      </c>
      <c r="Q60" s="61">
        <v>-1714</v>
      </c>
      <c r="R60" s="61">
        <v>-7953</v>
      </c>
      <c r="S60" s="61">
        <v>-587</v>
      </c>
      <c r="T60" s="61">
        <v>-3828</v>
      </c>
      <c r="U60" s="61">
        <v>-2091</v>
      </c>
    </row>
    <row r="61" spans="1:21" ht="15" customHeight="1" x14ac:dyDescent="0.25">
      <c r="A61" s="47" t="s">
        <v>289</v>
      </c>
      <c r="B61" s="51" t="s">
        <v>129</v>
      </c>
      <c r="C61" s="62">
        <v>-507</v>
      </c>
      <c r="D61" s="62">
        <v>110</v>
      </c>
      <c r="E61" s="62">
        <v>-749</v>
      </c>
      <c r="F61" s="62">
        <v>-4654</v>
      </c>
      <c r="G61" s="62">
        <v>53</v>
      </c>
      <c r="H61" s="62">
        <v>-920</v>
      </c>
      <c r="I61" s="62">
        <v>5131</v>
      </c>
      <c r="J61" s="62">
        <v>1158</v>
      </c>
      <c r="K61" s="62">
        <v>5981</v>
      </c>
      <c r="L61" s="62">
        <v>8305</v>
      </c>
      <c r="M61" s="62">
        <v>18583</v>
      </c>
      <c r="N61" s="62">
        <v>19183</v>
      </c>
      <c r="O61" s="62">
        <v>928</v>
      </c>
      <c r="P61" s="62">
        <v>-1643</v>
      </c>
      <c r="Q61" s="62">
        <v>-285</v>
      </c>
      <c r="R61" s="62">
        <v>-1519</v>
      </c>
      <c r="S61" s="62">
        <v>279</v>
      </c>
      <c r="T61" s="62">
        <v>-4357</v>
      </c>
      <c r="U61" s="62">
        <v>-2480</v>
      </c>
    </row>
    <row r="62" spans="1:21" ht="10" customHeight="1" x14ac:dyDescent="0.25">
      <c r="A62" s="14"/>
      <c r="B62" s="51"/>
      <c r="C62" s="62"/>
      <c r="D62" s="54"/>
      <c r="E62" s="54"/>
      <c r="F62" s="54"/>
      <c r="G62" s="54"/>
      <c r="H62" s="54"/>
      <c r="I62" s="64"/>
      <c r="J62" s="64"/>
      <c r="K62" s="64"/>
      <c r="L62" s="64"/>
      <c r="M62" s="64"/>
      <c r="N62" s="64"/>
      <c r="O62" s="64"/>
      <c r="P62" s="64"/>
    </row>
    <row r="63" spans="1:21" ht="15" customHeight="1" x14ac:dyDescent="0.25">
      <c r="A63" s="51" t="s">
        <v>290</v>
      </c>
      <c r="B63" s="51" t="s">
        <v>130</v>
      </c>
      <c r="C63" s="62">
        <v>-3534</v>
      </c>
      <c r="D63" s="62">
        <v>-1999</v>
      </c>
      <c r="E63" s="62">
        <v>-3435</v>
      </c>
      <c r="F63" s="62">
        <v>-2418</v>
      </c>
      <c r="G63" s="62">
        <v>-1227</v>
      </c>
      <c r="H63" s="62">
        <v>-1293</v>
      </c>
      <c r="I63" s="73">
        <v>-1326</v>
      </c>
      <c r="J63" s="62">
        <v>-1030</v>
      </c>
      <c r="K63" s="62">
        <v>421</v>
      </c>
      <c r="L63" s="62">
        <v>252</v>
      </c>
      <c r="M63" s="62">
        <v>3040</v>
      </c>
      <c r="N63" s="62">
        <v>1661</v>
      </c>
      <c r="O63" s="62">
        <v>-889</v>
      </c>
      <c r="P63" s="62">
        <v>-1411</v>
      </c>
      <c r="Q63" s="62">
        <v>-1471</v>
      </c>
      <c r="R63" s="62">
        <v>1453</v>
      </c>
      <c r="S63" s="62">
        <v>-2831</v>
      </c>
      <c r="T63" s="62">
        <v>-2677</v>
      </c>
      <c r="U63" s="62">
        <v>-305</v>
      </c>
    </row>
    <row r="64" spans="1:21" ht="15" customHeight="1" x14ac:dyDescent="0.25">
      <c r="A64" s="51" t="s">
        <v>291</v>
      </c>
      <c r="B64" s="51" t="s">
        <v>131</v>
      </c>
      <c r="C64" s="62">
        <v>4068</v>
      </c>
      <c r="D64" s="62">
        <v>4068</v>
      </c>
      <c r="E64" s="62">
        <v>4068</v>
      </c>
      <c r="F64" s="62">
        <v>4068</v>
      </c>
      <c r="G64" s="62">
        <v>1650</v>
      </c>
      <c r="H64" s="62">
        <v>1650</v>
      </c>
      <c r="I64" s="73">
        <v>1650</v>
      </c>
      <c r="J64" s="62">
        <v>1650</v>
      </c>
      <c r="K64" s="62">
        <v>620</v>
      </c>
      <c r="L64" s="62">
        <v>620</v>
      </c>
      <c r="M64" s="62">
        <v>620</v>
      </c>
      <c r="N64" s="62">
        <v>620</v>
      </c>
      <c r="O64" s="62">
        <v>2281</v>
      </c>
      <c r="P64" s="62">
        <v>2281</v>
      </c>
      <c r="Q64" s="62">
        <v>2281</v>
      </c>
      <c r="R64" s="62">
        <v>2281</v>
      </c>
      <c r="S64" s="62">
        <v>3732</v>
      </c>
      <c r="T64" s="62">
        <v>3732</v>
      </c>
      <c r="U64" s="62">
        <v>3732</v>
      </c>
    </row>
    <row r="65" spans="1:21" s="43" customFormat="1" ht="15" customHeight="1" thickBot="1" x14ac:dyDescent="0.3">
      <c r="A65" s="51" t="s">
        <v>292</v>
      </c>
      <c r="B65" s="51" t="s">
        <v>132</v>
      </c>
      <c r="C65" s="61">
        <v>534</v>
      </c>
      <c r="D65" s="61">
        <v>2069</v>
      </c>
      <c r="E65" s="61">
        <v>633</v>
      </c>
      <c r="F65" s="61">
        <v>1650</v>
      </c>
      <c r="G65" s="61">
        <v>423</v>
      </c>
      <c r="H65" s="61">
        <v>357</v>
      </c>
      <c r="I65" s="61">
        <v>324</v>
      </c>
      <c r="J65" s="61">
        <v>620</v>
      </c>
      <c r="K65" s="61">
        <v>1041</v>
      </c>
      <c r="L65" s="61">
        <v>872</v>
      </c>
      <c r="M65" s="61">
        <v>3660</v>
      </c>
      <c r="N65" s="61">
        <v>2281</v>
      </c>
      <c r="O65" s="61">
        <v>1392</v>
      </c>
      <c r="P65" s="61">
        <v>870</v>
      </c>
      <c r="Q65" s="61">
        <v>808</v>
      </c>
      <c r="R65" s="61">
        <v>3732</v>
      </c>
      <c r="S65" s="61">
        <v>899</v>
      </c>
      <c r="T65" s="61">
        <v>1056</v>
      </c>
      <c r="U65" s="61">
        <v>3428</v>
      </c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U21"/>
  <sheetViews>
    <sheetView showGridLines="0" zoomScale="110" zoomScaleNormal="110" workbookViewId="0">
      <pane xSplit="2" ySplit="1" topLeftCell="C2" activePane="bottomRight" state="frozen"/>
      <selection activeCell="AB14" sqref="AB14"/>
      <selection pane="topRight" activeCell="AB14" sqref="AB14"/>
      <selection pane="bottomLeft" activeCell="AB14" sqref="AB14"/>
      <selection pane="bottomRight" activeCell="Q27" sqref="Q27"/>
    </sheetView>
  </sheetViews>
  <sheetFormatPr defaultRowHeight="14.5" x14ac:dyDescent="0.35"/>
  <cols>
    <col min="1" max="1" width="35.1796875" style="12" customWidth="1"/>
    <col min="2" max="2" width="33.81640625" style="12" customWidth="1"/>
    <col min="3" max="16" width="10.54296875" style="6" customWidth="1"/>
  </cols>
  <sheetData>
    <row r="1" spans="1:21" ht="15" thickBot="1" x14ac:dyDescent="0.4">
      <c r="A1" s="158" t="s">
        <v>395</v>
      </c>
      <c r="B1" s="158" t="s">
        <v>394</v>
      </c>
      <c r="C1" s="159" t="s">
        <v>470</v>
      </c>
      <c r="D1" s="159" t="s">
        <v>471</v>
      </c>
      <c r="E1" s="159" t="s">
        <v>472</v>
      </c>
      <c r="F1" s="159" t="s">
        <v>473</v>
      </c>
      <c r="G1" s="159" t="s">
        <v>474</v>
      </c>
      <c r="H1" s="159" t="s">
        <v>475</v>
      </c>
      <c r="I1" s="159" t="s">
        <v>476</v>
      </c>
      <c r="J1" s="159" t="s">
        <v>477</v>
      </c>
      <c r="K1" s="159" t="s">
        <v>478</v>
      </c>
      <c r="L1" s="42" t="s">
        <v>479</v>
      </c>
      <c r="M1" s="42" t="s">
        <v>480</v>
      </c>
      <c r="N1" s="42" t="s">
        <v>481</v>
      </c>
      <c r="O1" s="42" t="s">
        <v>482</v>
      </c>
      <c r="P1" s="42" t="s">
        <v>483</v>
      </c>
      <c r="Q1" s="42" t="s">
        <v>485</v>
      </c>
      <c r="R1" s="42" t="s">
        <v>484</v>
      </c>
      <c r="S1" s="42" t="s">
        <v>486</v>
      </c>
      <c r="T1" s="42" t="s">
        <v>487</v>
      </c>
      <c r="U1" s="42" t="s">
        <v>488</v>
      </c>
    </row>
    <row r="2" spans="1:21" x14ac:dyDescent="0.35">
      <c r="A2" s="83" t="s">
        <v>294</v>
      </c>
      <c r="B2" s="83" t="s">
        <v>138</v>
      </c>
      <c r="C2" s="54">
        <v>517</v>
      </c>
      <c r="D2" s="54">
        <v>1111</v>
      </c>
      <c r="E2" s="54">
        <v>1716</v>
      </c>
      <c r="F2" s="54">
        <v>2337</v>
      </c>
      <c r="G2" s="54">
        <v>714</v>
      </c>
      <c r="H2" s="54">
        <v>1468</v>
      </c>
      <c r="I2" s="54">
        <v>2341</v>
      </c>
      <c r="J2" s="54">
        <v>3054</v>
      </c>
      <c r="K2" s="54">
        <v>743</v>
      </c>
      <c r="L2" s="54">
        <v>1552</v>
      </c>
      <c r="M2" s="54">
        <v>2336</v>
      </c>
      <c r="N2" s="54">
        <v>3206</v>
      </c>
      <c r="O2" s="54">
        <v>763</v>
      </c>
      <c r="P2" s="54">
        <v>1682</v>
      </c>
      <c r="Q2" s="54">
        <v>2538</v>
      </c>
      <c r="R2" s="54">
        <v>4041</v>
      </c>
      <c r="S2" s="54">
        <v>851</v>
      </c>
      <c r="T2" s="54">
        <v>1690</v>
      </c>
      <c r="U2" s="54">
        <v>2557</v>
      </c>
    </row>
    <row r="3" spans="1:21" x14ac:dyDescent="0.35">
      <c r="A3" s="83" t="s">
        <v>295</v>
      </c>
      <c r="B3" s="83" t="s">
        <v>139</v>
      </c>
      <c r="C3" s="54">
        <v>160</v>
      </c>
      <c r="D3" s="54">
        <v>344</v>
      </c>
      <c r="E3" s="54">
        <v>532</v>
      </c>
      <c r="F3" s="54">
        <v>725</v>
      </c>
      <c r="G3" s="54">
        <v>221</v>
      </c>
      <c r="H3" s="54">
        <v>455</v>
      </c>
      <c r="I3" s="54">
        <v>726</v>
      </c>
      <c r="J3" s="54">
        <v>948</v>
      </c>
      <c r="K3" s="54">
        <v>230</v>
      </c>
      <c r="L3" s="54">
        <v>481</v>
      </c>
      <c r="M3" s="54">
        <v>725</v>
      </c>
      <c r="N3" s="54">
        <v>995</v>
      </c>
      <c r="O3" s="54">
        <v>237</v>
      </c>
      <c r="P3" s="54">
        <v>542</v>
      </c>
      <c r="Q3" s="54">
        <v>834</v>
      </c>
      <c r="R3" s="54">
        <v>658</v>
      </c>
      <c r="S3" s="54">
        <v>283</v>
      </c>
      <c r="T3" s="54">
        <v>563</v>
      </c>
      <c r="U3" s="54">
        <v>851</v>
      </c>
    </row>
    <row r="4" spans="1:21" ht="32.5" x14ac:dyDescent="0.35">
      <c r="A4" s="12" t="s">
        <v>431</v>
      </c>
      <c r="B4" s="83" t="s">
        <v>161</v>
      </c>
      <c r="C4" s="54">
        <v>0</v>
      </c>
      <c r="D4" s="54">
        <v>0</v>
      </c>
      <c r="E4" s="54">
        <v>0</v>
      </c>
      <c r="F4" s="54">
        <v>128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64</v>
      </c>
      <c r="Q4" s="54">
        <v>149</v>
      </c>
      <c r="R4" s="54">
        <v>247</v>
      </c>
      <c r="S4" s="54">
        <v>62</v>
      </c>
      <c r="T4" s="54">
        <v>123</v>
      </c>
      <c r="U4" s="54">
        <v>185</v>
      </c>
    </row>
    <row r="5" spans="1:21" x14ac:dyDescent="0.35">
      <c r="A5" s="83" t="s">
        <v>304</v>
      </c>
      <c r="B5" s="83" t="s">
        <v>140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80</v>
      </c>
      <c r="K5" s="54">
        <v>737</v>
      </c>
      <c r="L5" s="54">
        <v>841</v>
      </c>
      <c r="M5" s="54">
        <v>110</v>
      </c>
      <c r="N5" s="54">
        <v>858</v>
      </c>
      <c r="O5" s="54">
        <v>41</v>
      </c>
      <c r="P5" s="54">
        <v>157</v>
      </c>
      <c r="Q5" s="54">
        <v>187</v>
      </c>
      <c r="R5" s="54">
        <v>227</v>
      </c>
      <c r="S5" s="54">
        <v>17</v>
      </c>
      <c r="T5" s="54">
        <v>40</v>
      </c>
      <c r="U5" s="54">
        <v>51</v>
      </c>
    </row>
    <row r="6" spans="1:21" x14ac:dyDescent="0.35">
      <c r="A6" s="83" t="s">
        <v>296</v>
      </c>
      <c r="B6" s="83" t="s">
        <v>141</v>
      </c>
      <c r="C6" s="54">
        <v>124</v>
      </c>
      <c r="D6" s="54">
        <v>166</v>
      </c>
      <c r="E6" s="54">
        <v>163</v>
      </c>
      <c r="F6" s="54">
        <v>647</v>
      </c>
      <c r="G6" s="54">
        <v>172</v>
      </c>
      <c r="H6" s="54">
        <v>381</v>
      </c>
      <c r="I6" s="54">
        <v>171</v>
      </c>
      <c r="J6" s="54">
        <v>876</v>
      </c>
      <c r="K6" s="54">
        <v>99</v>
      </c>
      <c r="L6" s="54">
        <v>210</v>
      </c>
      <c r="M6" s="54">
        <v>474</v>
      </c>
      <c r="N6" s="54">
        <v>1106</v>
      </c>
      <c r="O6" s="54">
        <v>177</v>
      </c>
      <c r="P6" s="54">
        <v>348</v>
      </c>
      <c r="Q6" s="54">
        <v>519</v>
      </c>
      <c r="R6" s="54">
        <v>888</v>
      </c>
      <c r="S6" s="54">
        <v>195</v>
      </c>
      <c r="T6" s="54">
        <v>394</v>
      </c>
      <c r="U6" s="54">
        <v>573</v>
      </c>
    </row>
    <row r="7" spans="1:21" x14ac:dyDescent="0.35">
      <c r="A7" s="83" t="s">
        <v>297</v>
      </c>
      <c r="B7" s="83" t="s">
        <v>166</v>
      </c>
      <c r="C7" s="54">
        <v>39</v>
      </c>
      <c r="D7" s="54">
        <v>347</v>
      </c>
      <c r="E7" s="54">
        <v>553</v>
      </c>
      <c r="F7" s="54">
        <v>0</v>
      </c>
      <c r="G7" s="54">
        <v>0</v>
      </c>
      <c r="H7" s="54">
        <v>233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</row>
    <row r="8" spans="1:21" ht="22" x14ac:dyDescent="0.35">
      <c r="A8" s="83" t="s">
        <v>455</v>
      </c>
      <c r="B8" s="83" t="s">
        <v>142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318</v>
      </c>
      <c r="J8" s="54">
        <v>0</v>
      </c>
      <c r="K8" s="54">
        <v>-1898</v>
      </c>
      <c r="L8" s="54">
        <v>-1829</v>
      </c>
      <c r="M8" s="54">
        <v>-1884</v>
      </c>
      <c r="N8" s="54">
        <v>0</v>
      </c>
      <c r="O8" s="54">
        <v>0</v>
      </c>
      <c r="P8" s="54">
        <v>5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</row>
    <row r="9" spans="1:21" ht="26" customHeight="1" x14ac:dyDescent="0.35">
      <c r="A9" s="83" t="s">
        <v>305</v>
      </c>
      <c r="B9" s="83" t="s">
        <v>180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715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</row>
    <row r="10" spans="1:21" x14ac:dyDescent="0.35">
      <c r="A10" s="83" t="s">
        <v>396</v>
      </c>
      <c r="B10" s="83" t="s">
        <v>174</v>
      </c>
      <c r="C10" s="54">
        <v>0</v>
      </c>
      <c r="D10" s="54">
        <v>0</v>
      </c>
      <c r="E10" s="54">
        <v>0</v>
      </c>
      <c r="F10" s="54">
        <v>10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31</v>
      </c>
      <c r="O10" s="54">
        <v>0</v>
      </c>
      <c r="P10" s="54">
        <v>0</v>
      </c>
      <c r="Q10" s="54">
        <v>0</v>
      </c>
      <c r="R10" s="54">
        <v>180</v>
      </c>
      <c r="S10" s="54">
        <v>0</v>
      </c>
      <c r="T10" s="54">
        <v>0</v>
      </c>
      <c r="U10" s="54">
        <v>0</v>
      </c>
    </row>
    <row r="11" spans="1:21" x14ac:dyDescent="0.35">
      <c r="A11" s="83" t="s">
        <v>298</v>
      </c>
      <c r="B11" s="83" t="s">
        <v>143</v>
      </c>
      <c r="C11" s="54">
        <v>87</v>
      </c>
      <c r="D11" s="54">
        <v>243</v>
      </c>
      <c r="E11" s="54">
        <v>474</v>
      </c>
      <c r="F11" s="54">
        <v>693</v>
      </c>
      <c r="G11" s="54">
        <v>167</v>
      </c>
      <c r="H11" s="54">
        <v>359</v>
      </c>
      <c r="I11" s="54">
        <v>550</v>
      </c>
      <c r="J11" s="54">
        <v>603</v>
      </c>
      <c r="K11" s="54">
        <v>170</v>
      </c>
      <c r="L11" s="54">
        <v>317</v>
      </c>
      <c r="M11" s="54">
        <v>513</v>
      </c>
      <c r="N11" s="54">
        <v>624</v>
      </c>
      <c r="O11" s="54">
        <v>66</v>
      </c>
      <c r="P11" s="54">
        <v>150</v>
      </c>
      <c r="Q11" s="54">
        <v>248</v>
      </c>
      <c r="R11" s="54">
        <v>339</v>
      </c>
      <c r="S11" s="54">
        <v>78</v>
      </c>
      <c r="T11" s="54">
        <v>140</v>
      </c>
      <c r="U11" s="54">
        <v>177</v>
      </c>
    </row>
    <row r="12" spans="1:21" x14ac:dyDescent="0.35">
      <c r="A12" s="83" t="s">
        <v>299</v>
      </c>
      <c r="B12" s="83" t="s">
        <v>144</v>
      </c>
      <c r="C12" s="54">
        <v>39</v>
      </c>
      <c r="D12" s="54">
        <v>120</v>
      </c>
      <c r="E12" s="54">
        <v>359</v>
      </c>
      <c r="F12" s="54">
        <v>472</v>
      </c>
      <c r="G12" s="54">
        <v>47</v>
      </c>
      <c r="H12" s="54">
        <v>193</v>
      </c>
      <c r="I12" s="54">
        <v>694</v>
      </c>
      <c r="J12" s="54">
        <v>516</v>
      </c>
      <c r="K12" s="54">
        <v>56</v>
      </c>
      <c r="L12" s="54">
        <v>146</v>
      </c>
      <c r="M12" s="54">
        <v>557</v>
      </c>
      <c r="N12" s="54">
        <v>672</v>
      </c>
      <c r="O12" s="54">
        <v>87</v>
      </c>
      <c r="P12" s="54">
        <v>190</v>
      </c>
      <c r="Q12" s="54">
        <v>509</v>
      </c>
      <c r="R12" s="54">
        <v>609</v>
      </c>
      <c r="S12" s="54">
        <v>119</v>
      </c>
      <c r="T12" s="54">
        <v>296</v>
      </c>
      <c r="U12" s="54">
        <v>627</v>
      </c>
    </row>
    <row r="13" spans="1:21" x14ac:dyDescent="0.35">
      <c r="A13" s="83" t="s">
        <v>306</v>
      </c>
      <c r="B13" s="83" t="s">
        <v>145</v>
      </c>
      <c r="C13" s="54">
        <v>0</v>
      </c>
      <c r="D13" s="54">
        <v>0</v>
      </c>
      <c r="E13" s="54">
        <v>0</v>
      </c>
      <c r="F13" s="54">
        <v>367</v>
      </c>
      <c r="G13" s="54">
        <v>0</v>
      </c>
      <c r="H13" s="54">
        <v>0</v>
      </c>
      <c r="I13" s="54">
        <v>0</v>
      </c>
      <c r="J13" s="54">
        <v>585</v>
      </c>
      <c r="K13" s="54">
        <v>97</v>
      </c>
      <c r="L13" s="54">
        <v>293</v>
      </c>
      <c r="M13" s="54">
        <v>416</v>
      </c>
      <c r="N13" s="54">
        <v>555</v>
      </c>
      <c r="O13" s="54">
        <v>175</v>
      </c>
      <c r="P13" s="54">
        <v>311</v>
      </c>
      <c r="Q13" s="54">
        <v>414</v>
      </c>
      <c r="R13" s="54">
        <v>594</v>
      </c>
      <c r="S13" s="54">
        <v>137</v>
      </c>
      <c r="T13" s="54">
        <v>331</v>
      </c>
      <c r="U13" s="54">
        <v>521</v>
      </c>
    </row>
    <row r="14" spans="1:21" x14ac:dyDescent="0.35">
      <c r="A14" s="83" t="s">
        <v>302</v>
      </c>
      <c r="B14" s="83" t="s">
        <v>146</v>
      </c>
      <c r="C14" s="54">
        <v>0</v>
      </c>
      <c r="D14" s="54">
        <v>0</v>
      </c>
      <c r="E14" s="54">
        <v>0</v>
      </c>
      <c r="F14" s="54">
        <v>137</v>
      </c>
      <c r="G14" s="54">
        <v>0</v>
      </c>
      <c r="H14" s="54">
        <v>0</v>
      </c>
      <c r="I14" s="54">
        <v>0</v>
      </c>
      <c r="J14" s="54">
        <v>171</v>
      </c>
      <c r="K14" s="54">
        <v>24</v>
      </c>
      <c r="L14" s="54">
        <v>53</v>
      </c>
      <c r="M14" s="54">
        <v>162</v>
      </c>
      <c r="N14" s="54">
        <v>254</v>
      </c>
      <c r="O14" s="54">
        <v>24</v>
      </c>
      <c r="P14" s="54">
        <v>103</v>
      </c>
      <c r="Q14" s="54">
        <v>156</v>
      </c>
      <c r="R14" s="54">
        <v>198</v>
      </c>
      <c r="S14" s="54">
        <v>38</v>
      </c>
      <c r="T14" s="54">
        <v>79</v>
      </c>
      <c r="U14" s="54">
        <v>130</v>
      </c>
    </row>
    <row r="15" spans="1:21" x14ac:dyDescent="0.35">
      <c r="A15" s="84" t="s">
        <v>307</v>
      </c>
      <c r="B15" s="84" t="s">
        <v>147</v>
      </c>
      <c r="C15" s="54">
        <v>0</v>
      </c>
      <c r="D15" s="54">
        <v>0</v>
      </c>
      <c r="E15" s="54">
        <v>0</v>
      </c>
      <c r="F15" s="54">
        <v>124</v>
      </c>
      <c r="G15" s="54">
        <v>0</v>
      </c>
      <c r="H15" s="54">
        <v>0</v>
      </c>
      <c r="I15" s="54">
        <v>0</v>
      </c>
      <c r="J15" s="54">
        <v>180</v>
      </c>
      <c r="K15" s="54">
        <v>35</v>
      </c>
      <c r="L15" s="54">
        <v>94</v>
      </c>
      <c r="M15" s="54">
        <v>136</v>
      </c>
      <c r="N15" s="54">
        <v>152</v>
      </c>
      <c r="O15" s="54">
        <v>16</v>
      </c>
      <c r="P15" s="54">
        <v>31</v>
      </c>
      <c r="Q15" s="54">
        <v>72</v>
      </c>
      <c r="R15" s="54">
        <v>117</v>
      </c>
      <c r="S15" s="54">
        <v>45</v>
      </c>
      <c r="T15" s="54">
        <v>62</v>
      </c>
      <c r="U15" s="54">
        <v>118</v>
      </c>
    </row>
    <row r="16" spans="1:21" x14ac:dyDescent="0.35">
      <c r="A16" s="83" t="s">
        <v>300</v>
      </c>
      <c r="B16" s="83" t="s">
        <v>148</v>
      </c>
      <c r="C16" s="54">
        <v>68</v>
      </c>
      <c r="D16" s="54">
        <v>69</v>
      </c>
      <c r="E16" s="54">
        <v>120</v>
      </c>
      <c r="F16" s="54">
        <v>168</v>
      </c>
      <c r="G16" s="54">
        <v>45</v>
      </c>
      <c r="H16" s="54">
        <v>132</v>
      </c>
      <c r="I16" s="54">
        <v>491</v>
      </c>
      <c r="J16" s="54">
        <v>272</v>
      </c>
      <c r="K16" s="54">
        <v>81</v>
      </c>
      <c r="L16" s="54">
        <v>173</v>
      </c>
      <c r="M16" s="54">
        <v>239</v>
      </c>
      <c r="N16" s="54">
        <v>326</v>
      </c>
      <c r="O16" s="54">
        <v>86</v>
      </c>
      <c r="P16" s="54">
        <v>179</v>
      </c>
      <c r="Q16" s="54">
        <v>265</v>
      </c>
      <c r="R16" s="54">
        <v>193</v>
      </c>
      <c r="S16" s="54">
        <v>94</v>
      </c>
      <c r="T16" s="54">
        <v>190</v>
      </c>
      <c r="U16" s="54">
        <v>295</v>
      </c>
    </row>
    <row r="17" spans="1:21" x14ac:dyDescent="0.35">
      <c r="A17" s="83" t="s">
        <v>303</v>
      </c>
      <c r="B17" s="83" t="s">
        <v>149</v>
      </c>
      <c r="C17" s="54">
        <v>82</v>
      </c>
      <c r="D17" s="54">
        <v>122</v>
      </c>
      <c r="E17" s="54">
        <v>158</v>
      </c>
      <c r="F17" s="54">
        <v>86</v>
      </c>
      <c r="G17" s="54">
        <v>50</v>
      </c>
      <c r="H17" s="54">
        <v>159</v>
      </c>
      <c r="I17" s="54">
        <v>321</v>
      </c>
      <c r="J17" s="54">
        <v>180</v>
      </c>
      <c r="K17" s="54">
        <v>95</v>
      </c>
      <c r="L17" s="54">
        <v>263</v>
      </c>
      <c r="M17" s="54">
        <v>328</v>
      </c>
      <c r="N17" s="54">
        <v>300</v>
      </c>
      <c r="O17" s="54">
        <v>62</v>
      </c>
      <c r="P17" s="54">
        <v>136</v>
      </c>
      <c r="Q17" s="54">
        <v>208</v>
      </c>
      <c r="R17" s="54">
        <v>275</v>
      </c>
      <c r="S17" s="54">
        <v>50</v>
      </c>
      <c r="T17" s="54">
        <v>115</v>
      </c>
      <c r="U17" s="54">
        <v>195</v>
      </c>
    </row>
    <row r="18" spans="1:21" x14ac:dyDescent="0.35">
      <c r="A18" s="83" t="s">
        <v>308</v>
      </c>
      <c r="B18" s="83" t="s">
        <v>150</v>
      </c>
      <c r="C18" s="54">
        <v>0</v>
      </c>
      <c r="D18" s="54">
        <v>0</v>
      </c>
      <c r="E18" s="54">
        <v>0</v>
      </c>
      <c r="F18" s="54">
        <v>374</v>
      </c>
      <c r="G18" s="54">
        <v>0</v>
      </c>
      <c r="H18" s="54">
        <v>0</v>
      </c>
      <c r="I18" s="54">
        <v>0</v>
      </c>
      <c r="J18" s="54">
        <v>440</v>
      </c>
      <c r="K18" s="54">
        <v>91</v>
      </c>
      <c r="L18" s="54">
        <v>200</v>
      </c>
      <c r="M18" s="54">
        <v>255</v>
      </c>
      <c r="N18" s="54">
        <v>418</v>
      </c>
      <c r="O18" s="54">
        <v>82</v>
      </c>
      <c r="P18" s="54">
        <v>168</v>
      </c>
      <c r="Q18" s="54">
        <v>276</v>
      </c>
      <c r="R18" s="54">
        <v>457</v>
      </c>
      <c r="S18" s="54">
        <v>96</v>
      </c>
      <c r="T18" s="54">
        <v>241</v>
      </c>
      <c r="U18" s="54">
        <v>409</v>
      </c>
    </row>
    <row r="19" spans="1:21" ht="15" thickBot="1" x14ac:dyDescent="0.4">
      <c r="A19" s="83" t="s">
        <v>301</v>
      </c>
      <c r="B19" s="83" t="s">
        <v>151</v>
      </c>
      <c r="C19" s="54">
        <v>216</v>
      </c>
      <c r="D19" s="54">
        <v>599</v>
      </c>
      <c r="E19" s="54">
        <v>1125</v>
      </c>
      <c r="F19" s="54">
        <v>746</v>
      </c>
      <c r="G19" s="54">
        <v>516</v>
      </c>
      <c r="H19" s="54">
        <v>952</v>
      </c>
      <c r="I19" s="54">
        <v>1285</v>
      </c>
      <c r="J19" s="54">
        <v>680</v>
      </c>
      <c r="K19" s="54">
        <v>273</v>
      </c>
      <c r="L19" s="54">
        <v>417</v>
      </c>
      <c r="M19" s="54">
        <v>540</v>
      </c>
      <c r="N19" s="54">
        <v>857</v>
      </c>
      <c r="O19" s="54">
        <v>185</v>
      </c>
      <c r="P19" s="54">
        <v>347</v>
      </c>
      <c r="Q19" s="54">
        <v>456</v>
      </c>
      <c r="R19" s="54">
        <v>559</v>
      </c>
      <c r="S19" s="54">
        <v>181</v>
      </c>
      <c r="T19" s="54">
        <v>327</v>
      </c>
      <c r="U19" s="54">
        <v>573</v>
      </c>
    </row>
    <row r="20" spans="1:21" ht="15" thickBot="1" x14ac:dyDescent="0.4">
      <c r="A20" s="85" t="s">
        <v>309</v>
      </c>
      <c r="B20" s="85" t="s">
        <v>152</v>
      </c>
      <c r="C20" s="79">
        <v>1332</v>
      </c>
      <c r="D20" s="79">
        <v>3121</v>
      </c>
      <c r="E20" s="79">
        <v>5200</v>
      </c>
      <c r="F20" s="79">
        <v>7014</v>
      </c>
      <c r="G20" s="79">
        <v>1932</v>
      </c>
      <c r="H20" s="79">
        <v>4332</v>
      </c>
      <c r="I20" s="79">
        <v>6897</v>
      </c>
      <c r="J20" s="79">
        <v>8585</v>
      </c>
      <c r="K20" s="79">
        <v>833</v>
      </c>
      <c r="L20" s="79">
        <v>3211</v>
      </c>
      <c r="M20" s="79">
        <v>5622</v>
      </c>
      <c r="N20" s="79">
        <v>10354</v>
      </c>
      <c r="O20" s="79">
        <v>2001</v>
      </c>
      <c r="P20" s="79">
        <v>4413</v>
      </c>
      <c r="Q20" s="79">
        <v>6831</v>
      </c>
      <c r="R20" s="79">
        <v>9582</v>
      </c>
      <c r="S20" s="79">
        <v>2246</v>
      </c>
      <c r="T20" s="79">
        <v>4591</v>
      </c>
      <c r="U20" s="79">
        <v>7262</v>
      </c>
    </row>
    <row r="21" spans="1:21" ht="15" thickTop="1" x14ac:dyDescent="0.35"/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P146"/>
  <sheetViews>
    <sheetView showGridLines="0" topLeftCell="B112" zoomScale="110" zoomScaleNormal="210" workbookViewId="0">
      <pane xSplit="1" topLeftCell="C1" activePane="topRight" state="frozen"/>
      <selection activeCell="B1" sqref="B1"/>
      <selection pane="topRight" activeCell="O118" sqref="O118"/>
    </sheetView>
  </sheetViews>
  <sheetFormatPr defaultColWidth="9.1796875" defaultRowHeight="10.5" x14ac:dyDescent="0.25"/>
  <cols>
    <col min="1" max="1" width="31.54296875" style="12" customWidth="1"/>
    <col min="2" max="2" width="35.90625" style="12" customWidth="1"/>
    <col min="3" max="3" width="9.7265625" style="36" customWidth="1"/>
    <col min="4" max="4" width="9" style="36" customWidth="1"/>
    <col min="5" max="5" width="8.90625" style="36" bestFit="1" customWidth="1"/>
    <col min="6" max="6" width="8.54296875" style="104" bestFit="1" customWidth="1"/>
    <col min="7" max="7" width="8.54296875" style="104" customWidth="1"/>
    <col min="8" max="9" width="8.26953125" style="104" bestFit="1" customWidth="1"/>
    <col min="10" max="10" width="8.6328125" style="104" customWidth="1"/>
    <col min="11" max="11" width="7.26953125" style="104" customWidth="1"/>
    <col min="12" max="12" width="7.1796875" style="6" customWidth="1"/>
    <col min="13" max="13" width="8.6328125" style="2" customWidth="1"/>
    <col min="14" max="16384" width="9.1796875" style="2"/>
  </cols>
  <sheetData>
    <row r="1" spans="1:15" x14ac:dyDescent="0.25">
      <c r="A1" s="13" t="s">
        <v>401</v>
      </c>
      <c r="B1" s="13" t="s">
        <v>400</v>
      </c>
      <c r="C1" s="41"/>
      <c r="D1" s="41"/>
      <c r="E1" s="41"/>
    </row>
    <row r="2" spans="1:15" x14ac:dyDescent="0.25">
      <c r="B2" s="98"/>
      <c r="C2" s="105"/>
      <c r="D2" s="105"/>
      <c r="E2" s="105"/>
    </row>
    <row r="3" spans="1:15" x14ac:dyDescent="0.25">
      <c r="A3" s="90" t="s">
        <v>373</v>
      </c>
      <c r="B3" s="90" t="s">
        <v>312</v>
      </c>
      <c r="C3" s="106"/>
      <c r="D3" s="106"/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1" thickBot="1" x14ac:dyDescent="0.3">
      <c r="B4" s="192"/>
      <c r="C4" s="88" t="s">
        <v>473</v>
      </c>
      <c r="D4" s="88" t="s">
        <v>477</v>
      </c>
      <c r="E4" s="88" t="s">
        <v>478</v>
      </c>
      <c r="F4" s="88" t="s">
        <v>479</v>
      </c>
      <c r="G4" s="88" t="s">
        <v>480</v>
      </c>
      <c r="H4" s="88" t="s">
        <v>481</v>
      </c>
      <c r="I4" s="88" t="s">
        <v>482</v>
      </c>
      <c r="J4" s="88" t="s">
        <v>483</v>
      </c>
      <c r="K4" s="88" t="s">
        <v>485</v>
      </c>
      <c r="L4" s="88" t="s">
        <v>484</v>
      </c>
      <c r="M4" s="88" t="s">
        <v>486</v>
      </c>
      <c r="N4" s="88" t="s">
        <v>487</v>
      </c>
      <c r="O4" s="88" t="s">
        <v>488</v>
      </c>
    </row>
    <row r="5" spans="1:15" x14ac:dyDescent="0.25">
      <c r="A5" s="91" t="s">
        <v>313</v>
      </c>
      <c r="B5" s="93" t="s">
        <v>50</v>
      </c>
      <c r="C5" s="108">
        <v>12033</v>
      </c>
      <c r="D5" s="108">
        <v>12018</v>
      </c>
      <c r="E5" s="108">
        <v>2763</v>
      </c>
      <c r="F5" s="108">
        <v>6016.8860000000004</v>
      </c>
      <c r="G5" s="108">
        <v>9105</v>
      </c>
      <c r="H5" s="108">
        <v>12147</v>
      </c>
      <c r="I5" s="108">
        <v>2877</v>
      </c>
      <c r="J5" s="108">
        <v>6001</v>
      </c>
      <c r="K5" s="108">
        <v>9013.3673400000007</v>
      </c>
      <c r="L5" s="108">
        <v>12256</v>
      </c>
      <c r="M5" s="108">
        <v>3287.8130000000001</v>
      </c>
      <c r="N5" s="108">
        <v>6579.05</v>
      </c>
      <c r="O5" s="108">
        <v>9651.8227200000001</v>
      </c>
    </row>
    <row r="6" spans="1:15" x14ac:dyDescent="0.25">
      <c r="A6" s="92" t="s">
        <v>314</v>
      </c>
      <c r="B6" s="92" t="s">
        <v>51</v>
      </c>
      <c r="C6" s="109">
        <v>11428</v>
      </c>
      <c r="D6" s="109">
        <v>11367</v>
      </c>
      <c r="E6" s="109">
        <v>2553</v>
      </c>
      <c r="F6" s="109">
        <v>5577.7120000000004</v>
      </c>
      <c r="G6" s="109">
        <v>8446</v>
      </c>
      <c r="H6" s="109">
        <v>11271</v>
      </c>
      <c r="I6" s="109">
        <v>2666</v>
      </c>
      <c r="J6" s="109">
        <v>5562</v>
      </c>
      <c r="K6" s="109">
        <v>8356.0435400000006</v>
      </c>
      <c r="L6" s="109">
        <v>11335</v>
      </c>
      <c r="M6" s="109">
        <v>3028.788</v>
      </c>
      <c r="N6" s="109">
        <v>6077.7</v>
      </c>
      <c r="O6" s="109">
        <v>8922.4138700000003</v>
      </c>
    </row>
    <row r="7" spans="1:15" x14ac:dyDescent="0.25">
      <c r="A7" s="92" t="s">
        <v>315</v>
      </c>
      <c r="B7" s="92" t="s">
        <v>52</v>
      </c>
      <c r="C7" s="109">
        <v>605</v>
      </c>
      <c r="D7" s="109">
        <v>651</v>
      </c>
      <c r="E7" s="109">
        <v>210</v>
      </c>
      <c r="F7" s="109">
        <v>439.17399999999998</v>
      </c>
      <c r="G7" s="109">
        <v>659</v>
      </c>
      <c r="H7" s="109">
        <v>876</v>
      </c>
      <c r="I7" s="109">
        <v>210</v>
      </c>
      <c r="J7" s="109">
        <v>439</v>
      </c>
      <c r="K7" s="109">
        <v>657.32380000000001</v>
      </c>
      <c r="L7" s="109">
        <v>921</v>
      </c>
      <c r="M7" s="109">
        <v>259.02499999999998</v>
      </c>
      <c r="N7" s="109">
        <v>501.35</v>
      </c>
      <c r="O7" s="109">
        <v>729.40884999999992</v>
      </c>
    </row>
    <row r="8" spans="1:15" x14ac:dyDescent="0.25">
      <c r="A8" s="93" t="s">
        <v>316</v>
      </c>
      <c r="B8" s="93" t="s">
        <v>53</v>
      </c>
      <c r="C8" s="108">
        <v>21713</v>
      </c>
      <c r="D8" s="108">
        <v>21539</v>
      </c>
      <c r="E8" s="108">
        <v>5112</v>
      </c>
      <c r="F8" s="108">
        <v>11073.847361423852</v>
      </c>
      <c r="G8" s="108">
        <v>17278</v>
      </c>
      <c r="H8" s="108">
        <v>23875</v>
      </c>
      <c r="I8" s="108">
        <v>5969</v>
      </c>
      <c r="J8" s="108">
        <v>12644.708000000002</v>
      </c>
      <c r="K8" s="108">
        <v>19275.528370000004</v>
      </c>
      <c r="L8" s="108">
        <v>26319</v>
      </c>
      <c r="M8" s="108">
        <v>6716.9080800000002</v>
      </c>
      <c r="N8" s="108">
        <v>14262.577829999998</v>
      </c>
      <c r="O8" s="108">
        <v>21536.462770713671</v>
      </c>
    </row>
    <row r="9" spans="1:15" x14ac:dyDescent="0.25">
      <c r="A9" s="92" t="s">
        <v>317</v>
      </c>
      <c r="B9" s="92" t="s">
        <v>54</v>
      </c>
      <c r="C9" s="109">
        <v>19766</v>
      </c>
      <c r="D9" s="109">
        <v>19630</v>
      </c>
      <c r="E9" s="109">
        <v>4471</v>
      </c>
      <c r="F9" s="109">
        <v>9797.19506959912</v>
      </c>
      <c r="G9" s="109">
        <v>15323</v>
      </c>
      <c r="H9" s="109">
        <v>21296</v>
      </c>
      <c r="I9" s="109">
        <v>5282</v>
      </c>
      <c r="J9" s="109">
        <v>11292.377324062158</v>
      </c>
      <c r="K9" s="109">
        <v>17306.897908532836</v>
      </c>
      <c r="L9" s="109">
        <v>23609</v>
      </c>
      <c r="M9" s="109">
        <v>5917.0449216077704</v>
      </c>
      <c r="N9" s="109">
        <v>12660.756890713699</v>
      </c>
      <c r="O9" s="109">
        <v>19269.237316432962</v>
      </c>
    </row>
    <row r="10" spans="1:15" x14ac:dyDescent="0.25">
      <c r="A10" s="92" t="s">
        <v>318</v>
      </c>
      <c r="B10" s="92" t="s">
        <v>55</v>
      </c>
      <c r="C10" s="109">
        <v>1947</v>
      </c>
      <c r="D10" s="109">
        <v>1909</v>
      </c>
      <c r="E10" s="109">
        <v>641</v>
      </c>
      <c r="F10" s="109">
        <v>1276.652291824729</v>
      </c>
      <c r="G10" s="109">
        <v>1954</v>
      </c>
      <c r="H10" s="109">
        <v>2579</v>
      </c>
      <c r="I10" s="109">
        <v>687</v>
      </c>
      <c r="J10" s="109">
        <v>1352.3306759378438</v>
      </c>
      <c r="K10" s="109">
        <v>1968.6304614671667</v>
      </c>
      <c r="L10" s="109">
        <v>2710</v>
      </c>
      <c r="M10" s="109">
        <v>799.86086839223196</v>
      </c>
      <c r="N10" s="109">
        <v>1602.2138992862999</v>
      </c>
      <c r="O10" s="109">
        <v>2267.2254542807086</v>
      </c>
    </row>
    <row r="11" spans="1:15" x14ac:dyDescent="0.25">
      <c r="A11" s="93" t="s">
        <v>319</v>
      </c>
      <c r="B11" s="93" t="s">
        <v>56</v>
      </c>
      <c r="C11" s="108">
        <v>19321</v>
      </c>
      <c r="D11" s="108">
        <v>20756</v>
      </c>
      <c r="E11" s="108">
        <v>4908</v>
      </c>
      <c r="F11" s="108">
        <v>10068.161999999998</v>
      </c>
      <c r="G11" s="108">
        <v>15623</v>
      </c>
      <c r="H11" s="108">
        <v>22331</v>
      </c>
      <c r="I11" s="108">
        <v>5718</v>
      </c>
      <c r="J11" s="108">
        <v>11686.319245993775</v>
      </c>
      <c r="K11" s="108">
        <v>17864.996999999999</v>
      </c>
      <c r="L11" s="108">
        <v>23733</v>
      </c>
      <c r="M11" s="108">
        <v>6169.2838500000007</v>
      </c>
      <c r="N11" s="108">
        <v>13220.886690000003</v>
      </c>
      <c r="O11" s="108">
        <v>20301</v>
      </c>
    </row>
    <row r="12" spans="1:15" x14ac:dyDescent="0.25">
      <c r="A12" s="92" t="s">
        <v>317</v>
      </c>
      <c r="B12" s="92" t="s">
        <v>54</v>
      </c>
      <c r="C12" s="109">
        <v>18204</v>
      </c>
      <c r="D12" s="109">
        <v>19631</v>
      </c>
      <c r="E12" s="109">
        <v>4482</v>
      </c>
      <c r="F12" s="109">
        <v>9333.2843609375341</v>
      </c>
      <c r="G12" s="109">
        <v>14477</v>
      </c>
      <c r="H12" s="109">
        <v>20720</v>
      </c>
      <c r="I12" s="109">
        <v>5275</v>
      </c>
      <c r="J12" s="109">
        <v>10831.1618069619</v>
      </c>
      <c r="K12" s="109">
        <v>16491.156788532833</v>
      </c>
      <c r="L12" s="109">
        <v>21808</v>
      </c>
      <c r="M12" s="109">
        <v>5686.2815418048413</v>
      </c>
      <c r="N12" s="109">
        <v>12141.2481199945</v>
      </c>
      <c r="O12" s="109">
        <v>18967</v>
      </c>
    </row>
    <row r="13" spans="1:15" x14ac:dyDescent="0.25">
      <c r="A13" s="92" t="s">
        <v>318</v>
      </c>
      <c r="B13" s="92" t="s">
        <v>55</v>
      </c>
      <c r="C13" s="109">
        <v>1117</v>
      </c>
      <c r="D13" s="109">
        <v>1125</v>
      </c>
      <c r="E13" s="109">
        <v>426</v>
      </c>
      <c r="F13" s="109">
        <v>734.87763906246516</v>
      </c>
      <c r="G13" s="109">
        <v>1146</v>
      </c>
      <c r="H13" s="109">
        <v>1611</v>
      </c>
      <c r="I13" s="109">
        <v>442</v>
      </c>
      <c r="J13" s="109">
        <v>855.15743903187399</v>
      </c>
      <c r="K13" s="109">
        <v>1373.8402114671667</v>
      </c>
      <c r="L13" s="109">
        <v>1925</v>
      </c>
      <c r="M13" s="109">
        <v>482.80385819515897</v>
      </c>
      <c r="N13" s="109">
        <v>1079.82788000547</v>
      </c>
      <c r="O13" s="109">
        <v>1334</v>
      </c>
    </row>
    <row r="14" spans="1:15" ht="20" customHeight="1" x14ac:dyDescent="0.25">
      <c r="A14" s="93" t="s">
        <v>320</v>
      </c>
      <c r="B14" s="93" t="s">
        <v>57</v>
      </c>
      <c r="C14" s="108">
        <v>3131</v>
      </c>
      <c r="D14" s="108">
        <v>2893</v>
      </c>
      <c r="E14" s="108">
        <v>826</v>
      </c>
      <c r="F14" s="108">
        <v>1268</v>
      </c>
      <c r="G14" s="108">
        <v>1757</v>
      </c>
      <c r="H14" s="108">
        <v>2581</v>
      </c>
      <c r="I14" s="108">
        <v>667</v>
      </c>
      <c r="J14" s="108">
        <v>1157.9070599999998</v>
      </c>
      <c r="K14" s="108">
        <v>1865.7045500000004</v>
      </c>
      <c r="L14" s="108">
        <v>2388</v>
      </c>
      <c r="M14" s="108">
        <v>564.13971000000004</v>
      </c>
      <c r="N14" s="108">
        <v>951.43492999999989</v>
      </c>
      <c r="O14" s="108">
        <v>1398.8962100000001</v>
      </c>
    </row>
    <row r="15" spans="1:15" ht="11" thickBot="1" x14ac:dyDescent="0.3">
      <c r="A15" s="94" t="s">
        <v>321</v>
      </c>
      <c r="B15" s="94" t="s">
        <v>454</v>
      </c>
      <c r="C15" s="110">
        <v>2879</v>
      </c>
      <c r="D15" s="110">
        <v>2748</v>
      </c>
      <c r="E15" s="110">
        <v>764</v>
      </c>
      <c r="F15" s="110">
        <v>1199</v>
      </c>
      <c r="G15" s="110">
        <v>1591</v>
      </c>
      <c r="H15" s="110">
        <v>2400</v>
      </c>
      <c r="I15" s="110">
        <v>633</v>
      </c>
      <c r="J15" s="110">
        <v>1072.6908640061999</v>
      </c>
      <c r="K15" s="110">
        <v>1768.0029999999999</v>
      </c>
      <c r="L15" s="109">
        <v>2488</v>
      </c>
      <c r="M15" s="109">
        <v>490.99400000000003</v>
      </c>
      <c r="N15" s="109">
        <v>926.92399999999998</v>
      </c>
      <c r="O15" s="109">
        <v>1255.6729934161665</v>
      </c>
    </row>
    <row r="16" spans="1:15" ht="20" customHeight="1" thickBot="1" x14ac:dyDescent="0.3">
      <c r="A16" s="102" t="s">
        <v>322</v>
      </c>
      <c r="B16" s="151" t="s">
        <v>58</v>
      </c>
      <c r="C16" s="120">
        <v>2687</v>
      </c>
      <c r="D16" s="120">
        <v>928</v>
      </c>
      <c r="E16" s="120">
        <v>266</v>
      </c>
      <c r="F16" s="120">
        <v>1074.6853614238535</v>
      </c>
      <c r="G16" s="120">
        <v>1821</v>
      </c>
      <c r="H16" s="120">
        <v>1725</v>
      </c>
      <c r="I16" s="120">
        <v>285</v>
      </c>
      <c r="J16" s="120">
        <v>1043.6049500000274</v>
      </c>
      <c r="K16" s="120">
        <v>1508.2329200000047</v>
      </c>
      <c r="L16" s="120">
        <v>2486</v>
      </c>
      <c r="M16" s="120">
        <v>620.76993999999934</v>
      </c>
      <c r="N16" s="120">
        <v>1066.2020699999953</v>
      </c>
      <c r="O16" s="120">
        <v>1378.6859872975049</v>
      </c>
    </row>
    <row r="17" spans="1:15" s="188" customFormat="1" x14ac:dyDescent="0.35">
      <c r="A17" s="206"/>
      <c r="B17" s="206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1:15" x14ac:dyDescent="0.25">
      <c r="A18" s="103"/>
      <c r="B18" s="133"/>
      <c r="C18" s="134"/>
      <c r="D18" s="134"/>
      <c r="E18" s="134"/>
      <c r="F18" s="111"/>
      <c r="G18" s="111"/>
      <c r="H18" s="111"/>
      <c r="I18" s="111"/>
      <c r="J18" s="111"/>
      <c r="K18" s="111"/>
      <c r="L18" s="111"/>
    </row>
    <row r="19" spans="1:15" ht="11" thickBot="1" x14ac:dyDescent="0.3">
      <c r="B19" s="87"/>
      <c r="C19" s="88" t="s">
        <v>473</v>
      </c>
      <c r="D19" s="88" t="s">
        <v>477</v>
      </c>
      <c r="E19" s="88" t="s">
        <v>478</v>
      </c>
      <c r="F19" s="88" t="s">
        <v>479</v>
      </c>
      <c r="G19" s="88" t="s">
        <v>480</v>
      </c>
      <c r="H19" s="88" t="s">
        <v>481</v>
      </c>
      <c r="I19" s="88" t="s">
        <v>482</v>
      </c>
      <c r="J19" s="88" t="s">
        <v>483</v>
      </c>
      <c r="K19" s="88" t="s">
        <v>485</v>
      </c>
      <c r="L19" s="88" t="s">
        <v>484</v>
      </c>
      <c r="M19" s="88" t="s">
        <v>486</v>
      </c>
      <c r="N19" s="88" t="s">
        <v>487</v>
      </c>
      <c r="O19" s="88" t="s">
        <v>488</v>
      </c>
    </row>
    <row r="20" spans="1:15" x14ac:dyDescent="0.25">
      <c r="A20" s="91" t="s">
        <v>402</v>
      </c>
      <c r="B20" s="96" t="s">
        <v>438</v>
      </c>
      <c r="C20" s="108">
        <v>1804.4544170198619</v>
      </c>
      <c r="D20" s="108">
        <v>1792.2283241803959</v>
      </c>
      <c r="E20" s="108">
        <v>1850</v>
      </c>
      <c r="F20" s="108">
        <v>1840</v>
      </c>
      <c r="G20" s="108">
        <v>1897.6386600768808</v>
      </c>
      <c r="H20" s="108">
        <v>1965</v>
      </c>
      <c r="I20" s="108">
        <v>2074</v>
      </c>
      <c r="J20" s="108">
        <v>2107</v>
      </c>
      <c r="K20" s="108">
        <v>2138.5490730482093</v>
      </c>
      <c r="L20" s="108">
        <v>2147.4379895561356</v>
      </c>
      <c r="M20" s="108">
        <v>2042.9714463687562</v>
      </c>
      <c r="N20" s="108">
        <v>2167.8780112630238</v>
      </c>
      <c r="O20" s="108">
        <v>2231.3363387919408</v>
      </c>
    </row>
    <row r="21" spans="1:15" x14ac:dyDescent="0.25">
      <c r="A21" s="92" t="s">
        <v>404</v>
      </c>
      <c r="B21" s="92" t="s">
        <v>439</v>
      </c>
      <c r="C21" s="109">
        <v>1729.6114805740287</v>
      </c>
      <c r="D21" s="109">
        <v>1726.9288290665963</v>
      </c>
      <c r="E21" s="109">
        <v>1751</v>
      </c>
      <c r="F21" s="109">
        <v>1756</v>
      </c>
      <c r="G21" s="109">
        <v>1814.2315889178308</v>
      </c>
      <c r="H21" s="109">
        <v>1889</v>
      </c>
      <c r="I21" s="109">
        <v>1981</v>
      </c>
      <c r="J21" s="109">
        <v>2030</v>
      </c>
      <c r="K21" s="109">
        <v>2071.1833089051661</v>
      </c>
      <c r="L21" s="109">
        <v>2082.8407587119541</v>
      </c>
      <c r="M21" s="109">
        <v>1953.6015467598825</v>
      </c>
      <c r="N21" s="109">
        <v>2083.1493641860734</v>
      </c>
      <c r="O21" s="109">
        <v>2159.6439704755549</v>
      </c>
    </row>
    <row r="22" spans="1:15" x14ac:dyDescent="0.25">
      <c r="A22" s="92" t="s">
        <v>405</v>
      </c>
      <c r="B22" s="92" t="s">
        <v>440</v>
      </c>
      <c r="C22" s="109">
        <v>3218.1818181818185</v>
      </c>
      <c r="D22" s="109">
        <v>2932.4116743471582</v>
      </c>
      <c r="E22" s="109">
        <v>3052</v>
      </c>
      <c r="F22" s="109">
        <v>2906</v>
      </c>
      <c r="G22" s="109">
        <v>2965.0986342943852</v>
      </c>
      <c r="H22" s="109">
        <v>2944</v>
      </c>
      <c r="I22" s="109">
        <v>3271</v>
      </c>
      <c r="J22" s="109">
        <v>3080</v>
      </c>
      <c r="K22" s="109">
        <v>2994.9173625953704</v>
      </c>
      <c r="L22" s="109">
        <v>2942.4538545059718</v>
      </c>
      <c r="M22" s="109">
        <v>3087.967834734995</v>
      </c>
      <c r="N22" s="109">
        <v>3195.7991408921907</v>
      </c>
      <c r="O22" s="109">
        <v>3108.3053822019147</v>
      </c>
    </row>
    <row r="23" spans="1:15" ht="11" customHeight="1" x14ac:dyDescent="0.25">
      <c r="A23" s="96" t="s">
        <v>403</v>
      </c>
      <c r="B23" s="96" t="s">
        <v>441</v>
      </c>
      <c r="C23" s="108">
        <v>1605.6677470290035</v>
      </c>
      <c r="D23" s="108">
        <v>1727.0760525877852</v>
      </c>
      <c r="E23" s="108">
        <v>1776</v>
      </c>
      <c r="F23" s="108">
        <v>1673</v>
      </c>
      <c r="G23" s="108">
        <v>1715.8704008786381</v>
      </c>
      <c r="H23" s="108">
        <v>1838</v>
      </c>
      <c r="I23" s="108">
        <v>1987</v>
      </c>
      <c r="J23" s="108">
        <v>1947</v>
      </c>
      <c r="K23" s="108">
        <v>1982.0557984714289</v>
      </c>
      <c r="L23" s="108">
        <v>1936.4392950391646</v>
      </c>
      <c r="M23" s="108">
        <v>1987.4869655891555</v>
      </c>
      <c r="N23" s="108">
        <v>2009.5434280025236</v>
      </c>
      <c r="O23" s="108">
        <v>2103.3332862541429</v>
      </c>
    </row>
    <row r="24" spans="1:15" x14ac:dyDescent="0.25">
      <c r="A24" s="92" t="s">
        <v>404</v>
      </c>
      <c r="B24" s="92" t="s">
        <v>439</v>
      </c>
      <c r="C24" s="109">
        <v>1592.9296464823242</v>
      </c>
      <c r="D24" s="109">
        <v>1727.0168030263042</v>
      </c>
      <c r="E24" s="109">
        <v>1755</v>
      </c>
      <c r="F24" s="109">
        <v>1673</v>
      </c>
      <c r="G24" s="109">
        <v>1714.0658299786883</v>
      </c>
      <c r="H24" s="109">
        <v>1838</v>
      </c>
      <c r="I24" s="109">
        <v>1978</v>
      </c>
      <c r="J24" s="109">
        <v>1947</v>
      </c>
      <c r="K24" s="109">
        <v>1973.5604188262562</v>
      </c>
      <c r="L24" s="109">
        <v>1923.9523599470667</v>
      </c>
      <c r="M24" s="109">
        <v>1978.6196549137285</v>
      </c>
      <c r="N24" s="109">
        <v>1997.6715073127168</v>
      </c>
      <c r="O24" s="109">
        <v>2125.7700299885328</v>
      </c>
    </row>
    <row r="25" spans="1:15" x14ac:dyDescent="0.25">
      <c r="A25" s="92" t="s">
        <v>405</v>
      </c>
      <c r="B25" s="92" t="s">
        <v>440</v>
      </c>
      <c r="C25" s="109">
        <v>1846.2809917355371</v>
      </c>
      <c r="D25" s="109">
        <v>1728.110599078341</v>
      </c>
      <c r="E25" s="109">
        <v>2028</v>
      </c>
      <c r="F25" s="109">
        <v>1673</v>
      </c>
      <c r="G25" s="109">
        <v>1738.9984825493173</v>
      </c>
      <c r="H25" s="109">
        <v>1839</v>
      </c>
      <c r="I25" s="109">
        <v>2104</v>
      </c>
      <c r="J25" s="109">
        <v>1947</v>
      </c>
      <c r="K25" s="109">
        <v>2090.0509177777631</v>
      </c>
      <c r="L25" s="109">
        <v>2090.1194353963083</v>
      </c>
      <c r="M25" s="109">
        <v>2104.761904761905</v>
      </c>
      <c r="N25" s="109">
        <v>2153.8403909553604</v>
      </c>
      <c r="O25" s="109">
        <v>1828.8782758805301</v>
      </c>
    </row>
    <row r="26" spans="1:15" x14ac:dyDescent="0.25">
      <c r="B26" s="92"/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1:15" x14ac:dyDescent="0.25">
      <c r="A27" s="90" t="s">
        <v>311</v>
      </c>
      <c r="B27" s="90" t="s">
        <v>323</v>
      </c>
      <c r="C27" s="113"/>
      <c r="D27" s="106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x14ac:dyDescent="0.25">
      <c r="B28" s="98"/>
      <c r="C28" s="105"/>
      <c r="D28" s="105"/>
      <c r="E28" s="105"/>
      <c r="L28" s="104"/>
    </row>
    <row r="29" spans="1:15" ht="11" thickBot="1" x14ac:dyDescent="0.3">
      <c r="A29" s="94" t="s">
        <v>324</v>
      </c>
      <c r="B29" s="94" t="s">
        <v>397</v>
      </c>
      <c r="C29" s="88" t="s">
        <v>473</v>
      </c>
      <c r="D29" s="88" t="s">
        <v>477</v>
      </c>
      <c r="E29" s="88" t="s">
        <v>478</v>
      </c>
      <c r="F29" s="88" t="s">
        <v>479</v>
      </c>
      <c r="G29" s="88" t="s">
        <v>480</v>
      </c>
      <c r="H29" s="88" t="s">
        <v>481</v>
      </c>
      <c r="I29" s="88" t="s">
        <v>482</v>
      </c>
      <c r="J29" s="88" t="s">
        <v>483</v>
      </c>
      <c r="K29" s="88" t="s">
        <v>485</v>
      </c>
      <c r="L29" s="88" t="s">
        <v>484</v>
      </c>
      <c r="M29" s="88" t="s">
        <v>486</v>
      </c>
      <c r="N29" s="88" t="s">
        <v>487</v>
      </c>
      <c r="O29" s="88" t="s">
        <v>488</v>
      </c>
    </row>
    <row r="30" spans="1:15" ht="14.5" customHeight="1" x14ac:dyDescent="0.25">
      <c r="A30" s="92" t="s">
        <v>325</v>
      </c>
      <c r="B30" s="92" t="s">
        <v>59</v>
      </c>
      <c r="C30" s="109">
        <v>6828</v>
      </c>
      <c r="D30" s="109">
        <v>14203</v>
      </c>
      <c r="E30" s="109">
        <v>2944</v>
      </c>
      <c r="F30" s="109">
        <v>7604</v>
      </c>
      <c r="G30" s="109">
        <v>15592</v>
      </c>
      <c r="H30" s="109">
        <v>17475</v>
      </c>
      <c r="I30" s="109">
        <v>5128</v>
      </c>
      <c r="J30" s="109">
        <v>8780.2082999999984</v>
      </c>
      <c r="K30" s="109">
        <v>16447.746110000011</v>
      </c>
      <c r="L30" s="109">
        <v>29490</v>
      </c>
      <c r="M30" s="109">
        <v>6073.8664699999999</v>
      </c>
      <c r="N30" s="109">
        <v>11899.071000000004</v>
      </c>
      <c r="O30" s="109">
        <v>27897.584689999978</v>
      </c>
    </row>
    <row r="31" spans="1:15" ht="13.5" customHeight="1" x14ac:dyDescent="0.25">
      <c r="A31" s="92" t="s">
        <v>337</v>
      </c>
      <c r="B31" s="92" t="s">
        <v>60</v>
      </c>
      <c r="C31" s="109">
        <v>5866</v>
      </c>
      <c r="D31" s="109">
        <v>13768</v>
      </c>
      <c r="E31" s="109">
        <v>3084</v>
      </c>
      <c r="F31" s="109">
        <v>7336</v>
      </c>
      <c r="G31" s="109">
        <v>16137</v>
      </c>
      <c r="H31" s="109">
        <v>17416</v>
      </c>
      <c r="I31" s="109">
        <v>5126</v>
      </c>
      <c r="J31" s="109">
        <v>9547.8289399999976</v>
      </c>
      <c r="K31" s="109">
        <v>17726.796080000011</v>
      </c>
      <c r="L31" s="109">
        <v>30449</v>
      </c>
      <c r="M31" s="109">
        <v>6021.2391200000011</v>
      </c>
      <c r="N31" s="109">
        <v>12500.084469999994</v>
      </c>
      <c r="O31" s="109">
        <v>28812.413519999987</v>
      </c>
    </row>
    <row r="32" spans="1:15" ht="11" thickBot="1" x14ac:dyDescent="0.3">
      <c r="A32" s="92" t="s">
        <v>326</v>
      </c>
      <c r="B32" s="95" t="s">
        <v>408</v>
      </c>
      <c r="C32" s="114">
        <v>0</v>
      </c>
      <c r="D32" s="114">
        <v>302</v>
      </c>
      <c r="E32" s="114">
        <v>3</v>
      </c>
      <c r="F32" s="114">
        <v>133</v>
      </c>
      <c r="G32" s="114">
        <v>747</v>
      </c>
      <c r="H32" s="114">
        <v>1402</v>
      </c>
      <c r="I32" s="114">
        <v>247</v>
      </c>
      <c r="J32" s="114">
        <v>496</v>
      </c>
      <c r="K32" s="114">
        <v>732</v>
      </c>
      <c r="L32" s="114">
        <v>1540</v>
      </c>
      <c r="M32" s="114">
        <v>241</v>
      </c>
      <c r="N32" s="114">
        <v>689</v>
      </c>
      <c r="O32" s="114">
        <v>977</v>
      </c>
    </row>
    <row r="33" spans="1:15" ht="14" customHeight="1" thickBot="1" x14ac:dyDescent="0.3">
      <c r="A33" s="97" t="s">
        <v>327</v>
      </c>
      <c r="B33" s="193" t="s">
        <v>61</v>
      </c>
      <c r="C33" s="110">
        <v>962</v>
      </c>
      <c r="D33" s="110">
        <v>133</v>
      </c>
      <c r="E33" s="110">
        <v>-143</v>
      </c>
      <c r="F33" s="110">
        <v>135</v>
      </c>
      <c r="G33" s="110">
        <v>-1292</v>
      </c>
      <c r="H33" s="110">
        <v>-1343</v>
      </c>
      <c r="I33" s="110">
        <v>-245</v>
      </c>
      <c r="J33" s="110">
        <v>-1263.6206399999992</v>
      </c>
      <c r="K33" s="110">
        <v>-2011.04997</v>
      </c>
      <c r="L33" s="110">
        <v>-2499</v>
      </c>
      <c r="M33" s="110">
        <v>-188.37265000000116</v>
      </c>
      <c r="N33" s="110">
        <v>-1290.0134699999908</v>
      </c>
      <c r="O33" s="110">
        <v>-1891.8288300000095</v>
      </c>
    </row>
    <row r="34" spans="1:15" x14ac:dyDescent="0.25">
      <c r="B34" s="98"/>
      <c r="C34" s="105"/>
      <c r="D34" s="105"/>
      <c r="E34" s="105"/>
      <c r="L34" s="104"/>
    </row>
    <row r="35" spans="1:15" x14ac:dyDescent="0.25">
      <c r="B35" s="194"/>
      <c r="C35" s="115"/>
      <c r="D35" s="115"/>
      <c r="E35" s="115"/>
      <c r="F35" s="116"/>
      <c r="G35" s="181"/>
      <c r="H35" s="116"/>
      <c r="I35" s="116"/>
      <c r="J35" s="116"/>
      <c r="K35" s="116"/>
      <c r="L35" s="116"/>
    </row>
    <row r="36" spans="1:15" ht="11" thickBot="1" x14ac:dyDescent="0.3">
      <c r="A36" s="94" t="s">
        <v>328</v>
      </c>
      <c r="B36" s="94" t="s">
        <v>398</v>
      </c>
      <c r="C36" s="88" t="s">
        <v>473</v>
      </c>
      <c r="D36" s="88" t="s">
        <v>477</v>
      </c>
      <c r="E36" s="88" t="s">
        <v>478</v>
      </c>
      <c r="F36" s="88" t="s">
        <v>479</v>
      </c>
      <c r="G36" s="88" t="s">
        <v>480</v>
      </c>
      <c r="H36" s="88" t="s">
        <v>481</v>
      </c>
      <c r="I36" s="88" t="s">
        <v>482</v>
      </c>
      <c r="J36" s="88" t="s">
        <v>483</v>
      </c>
      <c r="K36" s="88" t="s">
        <v>485</v>
      </c>
      <c r="L36" s="88" t="s">
        <v>484</v>
      </c>
      <c r="M36" s="88" t="s">
        <v>486</v>
      </c>
      <c r="N36" s="88" t="s">
        <v>487</v>
      </c>
      <c r="O36" s="88" t="s">
        <v>488</v>
      </c>
    </row>
    <row r="37" spans="1:15" x14ac:dyDescent="0.25">
      <c r="A37" s="93" t="s">
        <v>336</v>
      </c>
      <c r="B37" s="93" t="s">
        <v>62</v>
      </c>
      <c r="C37" s="108">
        <v>24672</v>
      </c>
      <c r="D37" s="108">
        <v>33099</v>
      </c>
      <c r="E37" s="108">
        <v>38474</v>
      </c>
      <c r="F37" s="108">
        <v>38474</v>
      </c>
      <c r="G37" s="108">
        <v>38474</v>
      </c>
      <c r="H37" s="108">
        <v>38474</v>
      </c>
      <c r="I37" s="108">
        <v>38564.220000000008</v>
      </c>
      <c r="J37" s="108">
        <v>38564.220000000008</v>
      </c>
      <c r="K37" s="108">
        <v>38564.220000000008</v>
      </c>
      <c r="L37" s="108">
        <v>38564.220000000008</v>
      </c>
      <c r="M37" s="108">
        <v>39772.320000000014</v>
      </c>
      <c r="N37" s="108">
        <v>39637.11</v>
      </c>
      <c r="O37" s="108">
        <v>39637.11</v>
      </c>
    </row>
    <row r="38" spans="1:15" x14ac:dyDescent="0.25">
      <c r="A38" s="92" t="s">
        <v>329</v>
      </c>
      <c r="B38" s="92" t="s">
        <v>63</v>
      </c>
      <c r="C38" s="109">
        <v>8740</v>
      </c>
      <c r="D38" s="109">
        <v>6548</v>
      </c>
      <c r="E38" s="109">
        <v>8854</v>
      </c>
      <c r="F38" s="109">
        <v>8854</v>
      </c>
      <c r="G38" s="109">
        <v>8854</v>
      </c>
      <c r="H38" s="109">
        <v>8854</v>
      </c>
      <c r="I38" s="109">
        <v>11502.940000000002</v>
      </c>
      <c r="J38" s="109">
        <v>11502.940000000002</v>
      </c>
      <c r="K38" s="109">
        <v>11502.940000000002</v>
      </c>
      <c r="L38" s="109">
        <v>11502.940000000002</v>
      </c>
      <c r="M38" s="109">
        <v>11738.83</v>
      </c>
      <c r="N38" s="109">
        <v>11895.619999999999</v>
      </c>
      <c r="O38" s="109">
        <v>11895.619999999999</v>
      </c>
    </row>
    <row r="39" spans="1:15" x14ac:dyDescent="0.25">
      <c r="A39" s="92" t="s">
        <v>330</v>
      </c>
      <c r="B39" s="92" t="s">
        <v>64</v>
      </c>
      <c r="C39" s="109">
        <v>5911</v>
      </c>
      <c r="D39" s="109">
        <v>4117</v>
      </c>
      <c r="E39" s="109">
        <v>10684</v>
      </c>
      <c r="F39" s="109">
        <v>10684</v>
      </c>
      <c r="G39" s="109">
        <v>10684</v>
      </c>
      <c r="H39" s="109">
        <v>10684</v>
      </c>
      <c r="I39" s="109">
        <v>8038.7799999999979</v>
      </c>
      <c r="J39" s="109">
        <v>8038.7799999999979</v>
      </c>
      <c r="K39" s="109">
        <v>8038.7799999999979</v>
      </c>
      <c r="L39" s="109">
        <v>8038.7799999999979</v>
      </c>
      <c r="M39" s="109">
        <v>8718.5300000000079</v>
      </c>
      <c r="N39" s="109">
        <v>9035.1400000000012</v>
      </c>
      <c r="O39" s="109">
        <v>9035.1400000000012</v>
      </c>
    </row>
    <row r="40" spans="1:15" x14ac:dyDescent="0.25">
      <c r="A40" s="92" t="s">
        <v>331</v>
      </c>
      <c r="B40" s="92" t="s">
        <v>65</v>
      </c>
      <c r="C40" s="109">
        <v>2750</v>
      </c>
      <c r="D40" s="109">
        <v>8130</v>
      </c>
      <c r="E40" s="109">
        <v>8950</v>
      </c>
      <c r="F40" s="109">
        <v>8950</v>
      </c>
      <c r="G40" s="109">
        <v>8950</v>
      </c>
      <c r="H40" s="109">
        <v>8950</v>
      </c>
      <c r="I40" s="109">
        <v>9128.7700000000023</v>
      </c>
      <c r="J40" s="109">
        <v>9128.7700000000023</v>
      </c>
      <c r="K40" s="109">
        <v>9128.7700000000023</v>
      </c>
      <c r="L40" s="109">
        <v>9128.7700000000023</v>
      </c>
      <c r="M40" s="109">
        <v>9330.5900000000038</v>
      </c>
      <c r="N40" s="109">
        <v>9349.6799999999985</v>
      </c>
      <c r="O40" s="109">
        <v>9349.6799999999985</v>
      </c>
    </row>
    <row r="41" spans="1:15" x14ac:dyDescent="0.25">
      <c r="A41" s="92" t="s">
        <v>332</v>
      </c>
      <c r="B41" s="92" t="s">
        <v>66</v>
      </c>
      <c r="C41" s="109">
        <v>7271</v>
      </c>
      <c r="D41" s="109">
        <v>8223</v>
      </c>
      <c r="E41" s="109">
        <v>9009</v>
      </c>
      <c r="F41" s="109">
        <v>9009</v>
      </c>
      <c r="G41" s="109">
        <v>9009</v>
      </c>
      <c r="H41" s="109">
        <v>9009</v>
      </c>
      <c r="I41" s="109">
        <v>8984.1799999999985</v>
      </c>
      <c r="J41" s="109">
        <v>8984.1799999999985</v>
      </c>
      <c r="K41" s="109">
        <v>8984.1799999999985</v>
      </c>
      <c r="L41" s="109">
        <v>8984.1799999999985</v>
      </c>
      <c r="M41" s="109">
        <v>8905.4399999999987</v>
      </c>
      <c r="N41" s="109">
        <v>8481.9699999999993</v>
      </c>
      <c r="O41" s="109">
        <v>8481.9699999999993</v>
      </c>
    </row>
    <row r="42" spans="1:15" x14ac:dyDescent="0.25">
      <c r="A42" s="92" t="s">
        <v>333</v>
      </c>
      <c r="B42" s="92" t="s">
        <v>67</v>
      </c>
      <c r="C42" s="109">
        <v>0</v>
      </c>
      <c r="D42" s="109">
        <v>6081</v>
      </c>
      <c r="E42" s="109">
        <v>977</v>
      </c>
      <c r="F42" s="109">
        <v>977</v>
      </c>
      <c r="G42" s="109">
        <v>977</v>
      </c>
      <c r="H42" s="109">
        <v>977</v>
      </c>
      <c r="I42" s="109">
        <v>909.55000000000018</v>
      </c>
      <c r="J42" s="109">
        <v>909.55000000000018</v>
      </c>
      <c r="K42" s="109">
        <v>909.55000000000018</v>
      </c>
      <c r="L42" s="109">
        <v>909.55000000000018</v>
      </c>
      <c r="M42" s="109">
        <v>1078.9299999999994</v>
      </c>
      <c r="N42" s="109">
        <v>874.70000000000016</v>
      </c>
      <c r="O42" s="109">
        <v>874.70000000000016</v>
      </c>
    </row>
    <row r="43" spans="1:15" x14ac:dyDescent="0.25">
      <c r="A43" s="93" t="s">
        <v>334</v>
      </c>
      <c r="B43" s="93" t="s">
        <v>68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5" x14ac:dyDescent="0.25">
      <c r="A44" s="92" t="s">
        <v>329</v>
      </c>
      <c r="B44" s="92" t="s">
        <v>63</v>
      </c>
      <c r="C44" s="180">
        <v>3</v>
      </c>
      <c r="D44" s="180">
        <v>4.0999999999999996</v>
      </c>
      <c r="E44" s="180">
        <v>0</v>
      </c>
      <c r="F44" s="180">
        <v>0</v>
      </c>
      <c r="G44" s="180">
        <v>2.72</v>
      </c>
      <c r="H44" s="180">
        <v>2.83</v>
      </c>
      <c r="I44" s="180">
        <v>0</v>
      </c>
      <c r="J44" s="117">
        <v>0</v>
      </c>
      <c r="K44" s="180">
        <v>4.2022768961674144</v>
      </c>
      <c r="L44" s="180">
        <v>4.21</v>
      </c>
      <c r="M44" s="117">
        <v>0</v>
      </c>
      <c r="N44" s="117">
        <v>0</v>
      </c>
      <c r="O44" s="117">
        <v>4.0999999999999996</v>
      </c>
    </row>
    <row r="45" spans="1:15" x14ac:dyDescent="0.25">
      <c r="A45" s="92" t="s">
        <v>330</v>
      </c>
      <c r="B45" s="92" t="s">
        <v>64</v>
      </c>
      <c r="C45" s="180">
        <v>2.5</v>
      </c>
      <c r="D45" s="180">
        <v>3.3</v>
      </c>
      <c r="E45" s="180">
        <v>0</v>
      </c>
      <c r="F45" s="180">
        <v>0</v>
      </c>
      <c r="G45" s="180">
        <v>1.48</v>
      </c>
      <c r="H45" s="180">
        <v>1.41</v>
      </c>
      <c r="I45" s="180">
        <v>0</v>
      </c>
      <c r="J45" s="117">
        <v>0</v>
      </c>
      <c r="K45" s="180">
        <v>1.6872327641756588</v>
      </c>
      <c r="L45" s="180">
        <v>1.67</v>
      </c>
      <c r="M45" s="117">
        <v>0</v>
      </c>
      <c r="N45" s="117">
        <v>0</v>
      </c>
      <c r="O45" s="117">
        <v>2.73</v>
      </c>
    </row>
    <row r="46" spans="1:15" x14ac:dyDescent="0.25">
      <c r="A46" s="92" t="s">
        <v>331</v>
      </c>
      <c r="B46" s="92" t="s">
        <v>65</v>
      </c>
      <c r="C46" s="180">
        <v>2.48</v>
      </c>
      <c r="D46" s="180">
        <v>4.97</v>
      </c>
      <c r="E46" s="180">
        <v>0</v>
      </c>
      <c r="F46" s="180">
        <v>0</v>
      </c>
      <c r="G46" s="180">
        <v>5.19</v>
      </c>
      <c r="H46" s="180">
        <v>5.0999999999999996</v>
      </c>
      <c r="I46" s="180">
        <v>0</v>
      </c>
      <c r="J46" s="117">
        <v>0</v>
      </c>
      <c r="K46" s="180">
        <v>8.4700000000000006</v>
      </c>
      <c r="L46" s="180">
        <v>8.24</v>
      </c>
      <c r="M46" s="117">
        <v>0</v>
      </c>
      <c r="N46" s="117">
        <v>0</v>
      </c>
      <c r="O46" s="117">
        <v>0</v>
      </c>
    </row>
    <row r="47" spans="1:15" x14ac:dyDescent="0.25">
      <c r="A47" s="92" t="s">
        <v>332</v>
      </c>
      <c r="B47" s="92" t="s">
        <v>66</v>
      </c>
      <c r="C47" s="180">
        <v>8.67</v>
      </c>
      <c r="D47" s="180">
        <v>6.05</v>
      </c>
      <c r="E47" s="180">
        <v>0</v>
      </c>
      <c r="F47" s="180">
        <v>0</v>
      </c>
      <c r="G47" s="180">
        <v>0</v>
      </c>
      <c r="H47" s="180">
        <v>4.93</v>
      </c>
      <c r="I47" s="180">
        <v>0</v>
      </c>
      <c r="J47" s="117">
        <v>0</v>
      </c>
      <c r="K47" s="180" t="s">
        <v>103</v>
      </c>
      <c r="L47" s="180">
        <v>6.1</v>
      </c>
      <c r="M47" s="117">
        <v>0</v>
      </c>
      <c r="N47" s="117">
        <v>0</v>
      </c>
      <c r="O47" s="117">
        <v>0</v>
      </c>
    </row>
    <row r="48" spans="1:15" x14ac:dyDescent="0.25">
      <c r="A48" s="98" t="s">
        <v>406</v>
      </c>
      <c r="B48" s="98" t="s">
        <v>155</v>
      </c>
      <c r="C48" s="108">
        <v>15584</v>
      </c>
      <c r="D48" s="108">
        <v>26209</v>
      </c>
      <c r="E48" s="108">
        <v>10115</v>
      </c>
      <c r="F48" s="108">
        <v>19188</v>
      </c>
      <c r="G48" s="108">
        <v>19098</v>
      </c>
      <c r="H48" s="108">
        <v>27883</v>
      </c>
      <c r="I48" s="108">
        <v>17499</v>
      </c>
      <c r="J48" s="108">
        <v>22889.19246628409</v>
      </c>
      <c r="K48" s="108">
        <v>30079.305</v>
      </c>
      <c r="L48" s="108">
        <v>38258</v>
      </c>
      <c r="M48" s="108">
        <v>18757.637343747025</v>
      </c>
      <c r="N48" s="108">
        <v>33549.800695677834</v>
      </c>
      <c r="O48" s="108">
        <v>41877.008978520949</v>
      </c>
    </row>
    <row r="49" spans="1:15" x14ac:dyDescent="0.25">
      <c r="A49" s="92" t="s">
        <v>329</v>
      </c>
      <c r="B49" s="92" t="s">
        <v>63</v>
      </c>
      <c r="C49" s="109">
        <v>5196</v>
      </c>
      <c r="D49" s="109">
        <v>6830</v>
      </c>
      <c r="E49" s="109">
        <v>4170</v>
      </c>
      <c r="F49" s="109">
        <v>5471</v>
      </c>
      <c r="G49" s="109">
        <v>6443</v>
      </c>
      <c r="H49" s="109">
        <v>6415</v>
      </c>
      <c r="I49" s="109">
        <v>7569</v>
      </c>
      <c r="J49" s="109">
        <v>10474.113364142964</v>
      </c>
      <c r="K49" s="109">
        <v>12673.714</v>
      </c>
      <c r="L49" s="109">
        <v>12663</v>
      </c>
      <c r="M49" s="109">
        <v>8852.9903141708346</v>
      </c>
      <c r="N49" s="109">
        <v>11294.317485692342</v>
      </c>
      <c r="O49" s="109">
        <v>10573.242367269693</v>
      </c>
    </row>
    <row r="50" spans="1:15" x14ac:dyDescent="0.25">
      <c r="A50" s="92" t="s">
        <v>330</v>
      </c>
      <c r="B50" s="92" t="s">
        <v>64</v>
      </c>
      <c r="C50" s="109">
        <v>4848</v>
      </c>
      <c r="D50" s="109">
        <v>5085</v>
      </c>
      <c r="E50" s="109">
        <v>2959</v>
      </c>
      <c r="F50" s="109">
        <v>5346</v>
      </c>
      <c r="G50" s="109">
        <v>5600</v>
      </c>
      <c r="H50" s="109">
        <v>5576</v>
      </c>
      <c r="I50" s="109">
        <v>2364</v>
      </c>
      <c r="J50" s="109">
        <v>4429.4989073164825</v>
      </c>
      <c r="K50" s="109">
        <v>4867.1459999999997</v>
      </c>
      <c r="L50" s="109">
        <v>4798</v>
      </c>
      <c r="M50" s="109">
        <v>1913.2601419370278</v>
      </c>
      <c r="N50" s="109">
        <v>6512.1978682045101</v>
      </c>
      <c r="O50" s="109">
        <v>9052.9520201157102</v>
      </c>
    </row>
    <row r="51" spans="1:15" x14ac:dyDescent="0.25">
      <c r="A51" s="92" t="s">
        <v>331</v>
      </c>
      <c r="B51" s="92" t="s">
        <v>65</v>
      </c>
      <c r="C51" s="109">
        <v>1353</v>
      </c>
      <c r="D51" s="109">
        <v>9552</v>
      </c>
      <c r="E51" s="109">
        <v>2986</v>
      </c>
      <c r="F51" s="109">
        <v>8371</v>
      </c>
      <c r="G51" s="109">
        <v>7055</v>
      </c>
      <c r="H51" s="109">
        <v>10099</v>
      </c>
      <c r="I51" s="109">
        <v>7566</v>
      </c>
      <c r="J51" s="109">
        <v>7985.5801948246444</v>
      </c>
      <c r="K51" s="109">
        <v>12538.445</v>
      </c>
      <c r="L51" s="109">
        <v>13641</v>
      </c>
      <c r="M51" s="109">
        <v>4494.7117502488827</v>
      </c>
      <c r="N51" s="109">
        <v>12052.176240037077</v>
      </c>
      <c r="O51" s="109">
        <v>16430.246905678287</v>
      </c>
    </row>
    <row r="52" spans="1:15" x14ac:dyDescent="0.25">
      <c r="A52" s="92" t="s">
        <v>332</v>
      </c>
      <c r="B52" s="92" t="s">
        <v>66</v>
      </c>
      <c r="C52" s="109">
        <v>4187</v>
      </c>
      <c r="D52" s="109">
        <v>4742</v>
      </c>
      <c r="E52" s="109">
        <v>0</v>
      </c>
      <c r="F52" s="109">
        <v>0</v>
      </c>
      <c r="G52" s="109">
        <v>0</v>
      </c>
      <c r="H52" s="109">
        <v>5793</v>
      </c>
      <c r="I52" s="109">
        <v>0</v>
      </c>
      <c r="J52" s="109">
        <v>0</v>
      </c>
      <c r="K52" s="109">
        <v>5985.5549270066304</v>
      </c>
      <c r="L52" s="109">
        <v>7156</v>
      </c>
      <c r="M52" s="109">
        <v>3496.6751373902794</v>
      </c>
      <c r="N52" s="109">
        <v>3691.1091017438998</v>
      </c>
      <c r="O52" s="109">
        <v>5820.5676854572621</v>
      </c>
    </row>
    <row r="53" spans="1:15" x14ac:dyDescent="0.25">
      <c r="A53" s="98" t="s">
        <v>407</v>
      </c>
      <c r="B53" s="98" t="s">
        <v>156</v>
      </c>
      <c r="C53" s="108">
        <v>15824</v>
      </c>
      <c r="D53" s="108">
        <v>21140</v>
      </c>
      <c r="E53" s="108">
        <v>10115</v>
      </c>
      <c r="F53" s="108">
        <v>19188</v>
      </c>
      <c r="G53" s="108">
        <v>22894</v>
      </c>
      <c r="H53" s="108">
        <v>31332</v>
      </c>
      <c r="I53" s="108">
        <v>16161</v>
      </c>
      <c r="J53" s="108">
        <v>19595.511600544272</v>
      </c>
      <c r="K53" s="108">
        <v>26203.887000000002</v>
      </c>
      <c r="L53" s="108">
        <v>34426</v>
      </c>
      <c r="M53" s="108">
        <v>16033.506589204582</v>
      </c>
      <c r="N53" s="108">
        <v>27168.048782958696</v>
      </c>
      <c r="O53" s="108">
        <v>33941.955136163691</v>
      </c>
    </row>
    <row r="54" spans="1:15" x14ac:dyDescent="0.25">
      <c r="A54" s="92" t="s">
        <v>329</v>
      </c>
      <c r="B54" s="92" t="s">
        <v>63</v>
      </c>
      <c r="C54" s="109">
        <v>5791</v>
      </c>
      <c r="D54" s="109">
        <v>4988</v>
      </c>
      <c r="E54" s="109">
        <v>4170</v>
      </c>
      <c r="F54" s="109">
        <v>5471</v>
      </c>
      <c r="G54" s="109">
        <v>7803</v>
      </c>
      <c r="H54" s="109">
        <v>7803</v>
      </c>
      <c r="I54" s="109">
        <v>6566</v>
      </c>
      <c r="J54" s="109">
        <v>8117.1289702002132</v>
      </c>
      <c r="K54" s="109">
        <v>10636.05</v>
      </c>
      <c r="L54" s="109">
        <v>10168</v>
      </c>
      <c r="M54" s="109">
        <v>7071.4132116603278</v>
      </c>
      <c r="N54" s="109">
        <v>9449.5348664058038</v>
      </c>
      <c r="O54" s="109">
        <v>10223.707463127173</v>
      </c>
    </row>
    <row r="55" spans="1:15" x14ac:dyDescent="0.25">
      <c r="A55" s="92" t="s">
        <v>330</v>
      </c>
      <c r="B55" s="92" t="s">
        <v>64</v>
      </c>
      <c r="C55" s="109">
        <v>4159</v>
      </c>
      <c r="D55" s="109">
        <v>3124</v>
      </c>
      <c r="E55" s="109">
        <v>2959</v>
      </c>
      <c r="F55" s="109">
        <v>5346</v>
      </c>
      <c r="G55" s="109">
        <v>8444</v>
      </c>
      <c r="H55" s="109">
        <v>8444</v>
      </c>
      <c r="I55" s="109">
        <v>2364</v>
      </c>
      <c r="J55" s="109">
        <v>4974.3350907525964</v>
      </c>
      <c r="K55" s="109">
        <v>6671.7610000000004</v>
      </c>
      <c r="L55" s="109">
        <v>6369</v>
      </c>
      <c r="M55" s="109">
        <v>1913.2601419370278</v>
      </c>
      <c r="N55" s="109">
        <v>5514.8982932173121</v>
      </c>
      <c r="O55" s="109">
        <v>7904.671098202567</v>
      </c>
    </row>
    <row r="56" spans="1:15" x14ac:dyDescent="0.25">
      <c r="A56" s="92" t="s">
        <v>331</v>
      </c>
      <c r="B56" s="92" t="s">
        <v>65</v>
      </c>
      <c r="C56" s="109">
        <v>2015</v>
      </c>
      <c r="D56" s="109">
        <v>8286</v>
      </c>
      <c r="E56" s="109">
        <v>2986</v>
      </c>
      <c r="F56" s="109">
        <v>8371</v>
      </c>
      <c r="G56" s="109">
        <v>6647</v>
      </c>
      <c r="H56" s="109">
        <v>9292</v>
      </c>
      <c r="I56" s="109">
        <v>7231</v>
      </c>
      <c r="J56" s="109">
        <v>6504.0475395914609</v>
      </c>
      <c r="K56" s="109">
        <v>8896.0759999999991</v>
      </c>
      <c r="L56" s="109">
        <v>10733</v>
      </c>
      <c r="M56" s="109">
        <v>3552.1580982169471</v>
      </c>
      <c r="N56" s="109">
        <v>8512.5065215916802</v>
      </c>
      <c r="O56" s="109">
        <v>9993.0088893766879</v>
      </c>
    </row>
    <row r="57" spans="1:15" x14ac:dyDescent="0.25">
      <c r="A57" s="92" t="s">
        <v>335</v>
      </c>
      <c r="B57" s="92" t="s">
        <v>66</v>
      </c>
      <c r="C57" s="109">
        <v>3859</v>
      </c>
      <c r="D57" s="109">
        <v>4742</v>
      </c>
      <c r="E57" s="132">
        <v>0</v>
      </c>
      <c r="F57" s="132">
        <v>0</v>
      </c>
      <c r="G57" s="109">
        <v>0</v>
      </c>
      <c r="H57" s="109">
        <v>5793</v>
      </c>
      <c r="I57" s="109">
        <v>0</v>
      </c>
      <c r="J57" s="109">
        <v>0</v>
      </c>
      <c r="K57" s="109">
        <v>5985.5549270066304</v>
      </c>
      <c r="L57" s="109">
        <v>7156</v>
      </c>
      <c r="M57" s="109">
        <v>3496.6751373902794</v>
      </c>
      <c r="N57" s="109">
        <v>3691.1091017438998</v>
      </c>
      <c r="O57" s="109">
        <v>5820.5676854572621</v>
      </c>
    </row>
    <row r="58" spans="1:15" ht="32" thickBot="1" x14ac:dyDescent="0.3">
      <c r="A58" s="89" t="s">
        <v>409</v>
      </c>
      <c r="B58" s="89" t="s">
        <v>457</v>
      </c>
      <c r="C58" s="110">
        <v>-240</v>
      </c>
      <c r="D58" s="110">
        <v>5069</v>
      </c>
      <c r="E58" s="110">
        <v>0</v>
      </c>
      <c r="F58" s="110">
        <v>0</v>
      </c>
      <c r="G58" s="110">
        <v>-3795</v>
      </c>
      <c r="H58" s="110">
        <v>-3449</v>
      </c>
      <c r="I58" s="110">
        <v>1339</v>
      </c>
      <c r="J58" s="110">
        <v>3293.6808657398142</v>
      </c>
      <c r="K58" s="110">
        <v>3875.4179999999978</v>
      </c>
      <c r="L58" s="110">
        <v>3831</v>
      </c>
      <c r="M58" s="110">
        <v>1274.1307545424424</v>
      </c>
      <c r="N58" s="110">
        <v>4931.7519127191372</v>
      </c>
      <c r="O58" s="110">
        <v>7935.053842357258</v>
      </c>
    </row>
    <row r="59" spans="1:15" s="217" customFormat="1" ht="21.5" thickBot="1" x14ac:dyDescent="0.3">
      <c r="A59" s="214"/>
      <c r="B59" s="215" t="s">
        <v>458</v>
      </c>
      <c r="C59" s="216">
        <v>0</v>
      </c>
      <c r="D59" s="216">
        <v>0</v>
      </c>
      <c r="E59" s="216">
        <v>0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1450</v>
      </c>
      <c r="M59" s="216">
        <v>0</v>
      </c>
      <c r="N59" s="216">
        <v>0</v>
      </c>
      <c r="O59" s="216">
        <v>0</v>
      </c>
    </row>
    <row r="60" spans="1:15" s="217" customFormat="1" ht="21.5" thickBot="1" x14ac:dyDescent="0.3">
      <c r="A60" s="214"/>
      <c r="B60" s="215" t="s">
        <v>456</v>
      </c>
      <c r="C60" s="216">
        <v>0</v>
      </c>
      <c r="D60" s="216">
        <v>0</v>
      </c>
      <c r="E60" s="216">
        <v>0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1450</v>
      </c>
      <c r="N60" s="216">
        <v>1450</v>
      </c>
      <c r="O60" s="216">
        <v>1450</v>
      </c>
    </row>
    <row r="61" spans="1:15" ht="21.5" thickBot="1" x14ac:dyDescent="0.3">
      <c r="A61" s="213"/>
      <c r="B61" s="89" t="s">
        <v>453</v>
      </c>
      <c r="C61" s="110">
        <v>-240</v>
      </c>
      <c r="D61" s="110">
        <v>5069</v>
      </c>
      <c r="E61" s="110">
        <v>0</v>
      </c>
      <c r="F61" s="110">
        <v>0</v>
      </c>
      <c r="G61" s="110">
        <v>-3795</v>
      </c>
      <c r="H61" s="110">
        <v>-3449</v>
      </c>
      <c r="I61" s="110">
        <v>1339</v>
      </c>
      <c r="J61" s="110">
        <v>3293.6808657398142</v>
      </c>
      <c r="K61" s="110">
        <v>3875.4179999999978</v>
      </c>
      <c r="L61" s="108">
        <v>5281</v>
      </c>
      <c r="M61" s="108">
        <v>2724.1307545424424</v>
      </c>
      <c r="N61" s="108">
        <v>6381.7519127191372</v>
      </c>
      <c r="O61" s="108">
        <v>6485.053842357258</v>
      </c>
    </row>
    <row r="62" spans="1:15" x14ac:dyDescent="0.25">
      <c r="B62" s="195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</row>
    <row r="63" spans="1:15" x14ac:dyDescent="0.25">
      <c r="B63" s="86"/>
      <c r="C63" s="118"/>
      <c r="D63" s="118"/>
      <c r="E63" s="118"/>
      <c r="F63" s="119"/>
      <c r="G63" s="119"/>
      <c r="H63" s="119"/>
      <c r="I63" s="119"/>
      <c r="J63" s="119"/>
      <c r="K63" s="119"/>
      <c r="L63" s="119"/>
    </row>
    <row r="64" spans="1:15" ht="11" thickBot="1" x14ac:dyDescent="0.3">
      <c r="A64" s="99" t="s">
        <v>338</v>
      </c>
      <c r="B64" s="99" t="s">
        <v>399</v>
      </c>
      <c r="C64" s="88" t="s">
        <v>473</v>
      </c>
      <c r="D64" s="88" t="s">
        <v>477</v>
      </c>
      <c r="E64" s="88" t="s">
        <v>478</v>
      </c>
      <c r="F64" s="88" t="s">
        <v>479</v>
      </c>
      <c r="G64" s="88" t="s">
        <v>480</v>
      </c>
      <c r="H64" s="88" t="s">
        <v>481</v>
      </c>
      <c r="I64" s="88" t="s">
        <v>482</v>
      </c>
      <c r="J64" s="88" t="s">
        <v>483</v>
      </c>
      <c r="K64" s="88" t="s">
        <v>485</v>
      </c>
      <c r="L64" s="88" t="s">
        <v>484</v>
      </c>
      <c r="M64" s="88" t="s">
        <v>486</v>
      </c>
      <c r="N64" s="88" t="s">
        <v>487</v>
      </c>
      <c r="O64" s="88" t="s">
        <v>488</v>
      </c>
    </row>
    <row r="65" spans="1:16" x14ac:dyDescent="0.25">
      <c r="A65" s="92" t="s">
        <v>339</v>
      </c>
      <c r="B65" s="92" t="s">
        <v>69</v>
      </c>
      <c r="C65" s="109">
        <v>4099</v>
      </c>
      <c r="D65" s="109">
        <v>4541</v>
      </c>
      <c r="E65" s="109">
        <v>1120</v>
      </c>
      <c r="F65" s="109">
        <v>2187.5243999999998</v>
      </c>
      <c r="G65" s="109">
        <v>3991</v>
      </c>
      <c r="H65" s="109">
        <v>5677</v>
      </c>
      <c r="I65" s="109">
        <v>1049.5</v>
      </c>
      <c r="J65" s="109">
        <v>2100</v>
      </c>
      <c r="K65" s="109">
        <v>3150</v>
      </c>
      <c r="L65" s="109">
        <v>4200</v>
      </c>
      <c r="M65" s="109">
        <v>1138.6681700530121</v>
      </c>
      <c r="N65" s="109">
        <v>2348.0340633053588</v>
      </c>
      <c r="O65" s="109">
        <v>3522.0510949580384</v>
      </c>
    </row>
    <row r="66" spans="1:16" ht="11" thickBot="1" x14ac:dyDescent="0.3">
      <c r="A66" s="95" t="s">
        <v>340</v>
      </c>
      <c r="B66" s="95" t="s">
        <v>70</v>
      </c>
      <c r="C66" s="114">
        <v>3467</v>
      </c>
      <c r="D66" s="114">
        <v>3620</v>
      </c>
      <c r="E66" s="114">
        <v>821</v>
      </c>
      <c r="F66" s="114">
        <v>2118.5340050000004</v>
      </c>
      <c r="G66" s="114">
        <v>2905</v>
      </c>
      <c r="H66" s="114">
        <v>3405</v>
      </c>
      <c r="I66" s="114">
        <v>707.75</v>
      </c>
      <c r="J66" s="114">
        <v>1416</v>
      </c>
      <c r="K66" s="114">
        <v>2124</v>
      </c>
      <c r="L66" s="109">
        <v>810</v>
      </c>
      <c r="M66" s="109">
        <v>750.71492837907897</v>
      </c>
      <c r="N66" s="109">
        <v>1367.9568366219214</v>
      </c>
      <c r="O66" s="109">
        <v>2051.9352549328823</v>
      </c>
    </row>
    <row r="67" spans="1:16" ht="11" thickBot="1" x14ac:dyDescent="0.3">
      <c r="A67" s="100" t="s">
        <v>341</v>
      </c>
      <c r="B67" s="100" t="s">
        <v>459</v>
      </c>
      <c r="C67" s="120">
        <v>7566</v>
      </c>
      <c r="D67" s="120">
        <v>8161</v>
      </c>
      <c r="E67" s="120">
        <v>1941</v>
      </c>
      <c r="F67" s="120">
        <v>4306.0584049999998</v>
      </c>
      <c r="G67" s="120">
        <v>6896</v>
      </c>
      <c r="H67" s="120">
        <v>9082</v>
      </c>
      <c r="I67" s="120">
        <v>1757.25</v>
      </c>
      <c r="J67" s="120">
        <v>3516</v>
      </c>
      <c r="K67" s="120">
        <v>5274</v>
      </c>
      <c r="L67" s="120">
        <v>5010</v>
      </c>
      <c r="M67" s="120">
        <v>1889.3830984320912</v>
      </c>
      <c r="N67" s="120">
        <v>3715.9908999272802</v>
      </c>
      <c r="O67" s="120">
        <v>5573.9863498909208</v>
      </c>
    </row>
    <row r="68" spans="1:16" ht="11" thickBot="1" x14ac:dyDescent="0.3">
      <c r="A68" s="101"/>
      <c r="B68" s="100"/>
      <c r="C68" s="121"/>
      <c r="D68" s="121"/>
      <c r="E68" s="121"/>
      <c r="F68" s="122"/>
      <c r="G68" s="122"/>
      <c r="H68" s="122"/>
      <c r="I68" s="122"/>
      <c r="J68" s="122"/>
      <c r="K68" s="179"/>
      <c r="L68" s="179"/>
      <c r="M68" s="179"/>
      <c r="N68" s="179"/>
      <c r="O68" s="179"/>
      <c r="P68" s="219"/>
    </row>
    <row r="69" spans="1:16" ht="21.5" thickBot="1" x14ac:dyDescent="0.3">
      <c r="A69" s="102" t="s">
        <v>342</v>
      </c>
      <c r="B69" s="102" t="s">
        <v>71</v>
      </c>
      <c r="C69" s="120">
        <v>8288</v>
      </c>
      <c r="D69" s="120">
        <v>13363</v>
      </c>
      <c r="E69" s="120">
        <v>1798</v>
      </c>
      <c r="F69" s="120">
        <v>4441.0502835982334</v>
      </c>
      <c r="G69" s="120">
        <v>1809</v>
      </c>
      <c r="H69" s="120">
        <v>4290</v>
      </c>
      <c r="I69" s="120">
        <v>2850.25</v>
      </c>
      <c r="J69" s="120">
        <v>5546.060225739815</v>
      </c>
      <c r="K69" s="120">
        <v>7138.3680299999978</v>
      </c>
      <c r="L69" s="120">
        <v>7792</v>
      </c>
      <c r="M69" s="120">
        <v>2975.1412029745325</v>
      </c>
      <c r="N69" s="120">
        <v>7357.7293426464275</v>
      </c>
      <c r="O69" s="120">
        <v>10167.21136224817</v>
      </c>
    </row>
    <row r="70" spans="1:16" s="205" customFormat="1" x14ac:dyDescent="0.35">
      <c r="A70" s="204"/>
      <c r="B70" s="221" t="s">
        <v>72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</row>
    <row r="71" spans="1:16" s="205" customFormat="1" ht="10.5" customHeight="1" x14ac:dyDescent="0.35">
      <c r="A71" s="204"/>
      <c r="B71" s="223" t="s">
        <v>490</v>
      </c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</row>
    <row r="72" spans="1:16" x14ac:dyDescent="0.25">
      <c r="L72" s="104"/>
    </row>
    <row r="73" spans="1:16" x14ac:dyDescent="0.25">
      <c r="A73" s="90" t="s">
        <v>344</v>
      </c>
      <c r="B73" s="196" t="s">
        <v>343</v>
      </c>
      <c r="C73" s="106"/>
      <c r="D73" s="106"/>
      <c r="E73" s="106"/>
      <c r="F73" s="123"/>
      <c r="G73" s="123"/>
      <c r="H73" s="123"/>
      <c r="I73" s="123"/>
      <c r="J73" s="123"/>
      <c r="K73" s="123"/>
      <c r="L73" s="123"/>
      <c r="M73" s="123"/>
      <c r="N73" s="123"/>
      <c r="O73" s="123"/>
    </row>
    <row r="74" spans="1:16" ht="11" thickBot="1" x14ac:dyDescent="0.3">
      <c r="A74" s="93"/>
      <c r="B74" s="94"/>
      <c r="C74" s="88" t="s">
        <v>473</v>
      </c>
      <c r="D74" s="88" t="s">
        <v>477</v>
      </c>
      <c r="E74" s="88" t="s">
        <v>478</v>
      </c>
      <c r="F74" s="88" t="s">
        <v>479</v>
      </c>
      <c r="G74" s="88" t="s">
        <v>480</v>
      </c>
      <c r="H74" s="88" t="s">
        <v>481</v>
      </c>
      <c r="I74" s="88" t="s">
        <v>482</v>
      </c>
      <c r="J74" s="88" t="s">
        <v>483</v>
      </c>
      <c r="K74" s="88" t="s">
        <v>485</v>
      </c>
      <c r="L74" s="88" t="s">
        <v>484</v>
      </c>
      <c r="M74" s="88" t="s">
        <v>486</v>
      </c>
      <c r="N74" s="88" t="s">
        <v>487</v>
      </c>
      <c r="O74" s="88" t="s">
        <v>488</v>
      </c>
    </row>
    <row r="75" spans="1:16" x14ac:dyDescent="0.25">
      <c r="A75" s="91" t="s">
        <v>358</v>
      </c>
      <c r="B75" s="93" t="s">
        <v>352</v>
      </c>
      <c r="C75" s="108">
        <v>23123</v>
      </c>
      <c r="D75" s="108">
        <v>23875</v>
      </c>
      <c r="E75" s="108">
        <v>6040</v>
      </c>
      <c r="F75" s="108">
        <v>12098.691998</v>
      </c>
      <c r="G75" s="108">
        <v>17537</v>
      </c>
      <c r="H75" s="108">
        <v>23397</v>
      </c>
      <c r="I75" s="108">
        <v>6413</v>
      </c>
      <c r="J75" s="108">
        <v>13054.796000000002</v>
      </c>
      <c r="K75" s="108">
        <v>19144.286</v>
      </c>
      <c r="L75" s="108">
        <v>25224</v>
      </c>
      <c r="M75" s="108">
        <v>6730.0844120000002</v>
      </c>
      <c r="N75" s="108">
        <v>13546.203647319859</v>
      </c>
      <c r="O75" s="108">
        <v>19827.855308988273</v>
      </c>
    </row>
    <row r="76" spans="1:16" x14ac:dyDescent="0.25">
      <c r="A76" s="92" t="s">
        <v>361</v>
      </c>
      <c r="B76" s="92" t="s">
        <v>73</v>
      </c>
      <c r="C76" s="109">
        <v>23123</v>
      </c>
      <c r="D76" s="109">
        <v>19849</v>
      </c>
      <c r="E76" s="109">
        <v>4647</v>
      </c>
      <c r="F76" s="109">
        <v>8075</v>
      </c>
      <c r="G76" s="109">
        <v>10730</v>
      </c>
      <c r="H76" s="109">
        <v>12245</v>
      </c>
      <c r="I76" s="109">
        <v>2871</v>
      </c>
      <c r="J76" s="109">
        <v>4610.8530000000001</v>
      </c>
      <c r="K76" s="109">
        <v>5689.4076877465559</v>
      </c>
      <c r="L76" s="109">
        <v>6425</v>
      </c>
      <c r="M76" s="109">
        <v>896.42200000000003</v>
      </c>
      <c r="N76" s="109">
        <v>1165.5394588103516</v>
      </c>
      <c r="O76" s="109">
        <v>1407.5233470545784</v>
      </c>
    </row>
    <row r="77" spans="1:16" x14ac:dyDescent="0.25">
      <c r="A77" s="92" t="s">
        <v>362</v>
      </c>
      <c r="B77" s="92" t="s">
        <v>74</v>
      </c>
      <c r="C77" s="109">
        <v>0</v>
      </c>
      <c r="D77" s="109">
        <v>3231</v>
      </c>
      <c r="E77" s="109">
        <v>1154</v>
      </c>
      <c r="F77" s="109">
        <v>3569</v>
      </c>
      <c r="G77" s="109">
        <v>6200</v>
      </c>
      <c r="H77" s="109">
        <v>10389</v>
      </c>
      <c r="I77" s="109">
        <v>3348</v>
      </c>
      <c r="J77" s="109">
        <v>8087.9430000000011</v>
      </c>
      <c r="K77" s="109">
        <v>12909.040312253444</v>
      </c>
      <c r="L77" s="109">
        <v>18067</v>
      </c>
      <c r="M77" s="109">
        <v>5652.6570000000002</v>
      </c>
      <c r="N77" s="109">
        <v>11992.524188509507</v>
      </c>
      <c r="O77" s="109">
        <v>17899.255399933696</v>
      </c>
    </row>
    <row r="78" spans="1:16" x14ac:dyDescent="0.25">
      <c r="A78" s="92" t="s">
        <v>345</v>
      </c>
      <c r="B78" s="92" t="s">
        <v>75</v>
      </c>
      <c r="C78" s="109">
        <v>842</v>
      </c>
      <c r="D78" s="109">
        <v>795</v>
      </c>
      <c r="E78" s="109">
        <v>239</v>
      </c>
      <c r="F78" s="109">
        <v>454.69199800000001</v>
      </c>
      <c r="G78" s="109">
        <v>607</v>
      </c>
      <c r="H78" s="109">
        <v>763</v>
      </c>
      <c r="I78" s="109">
        <v>194</v>
      </c>
      <c r="J78" s="109">
        <v>356</v>
      </c>
      <c r="K78" s="109">
        <v>545.83799999999997</v>
      </c>
      <c r="L78" s="109">
        <v>732</v>
      </c>
      <c r="M78" s="109">
        <v>181.00541200000001</v>
      </c>
      <c r="N78" s="109">
        <v>388.14</v>
      </c>
      <c r="O78" s="109">
        <v>521.07656199999894</v>
      </c>
    </row>
    <row r="79" spans="1:16" ht="12.5" customHeight="1" x14ac:dyDescent="0.25">
      <c r="A79" s="93" t="s">
        <v>349</v>
      </c>
      <c r="B79" s="93" t="s">
        <v>353</v>
      </c>
      <c r="C79" s="108">
        <v>7034</v>
      </c>
      <c r="D79" s="108">
        <v>9010</v>
      </c>
      <c r="E79" s="108">
        <v>2292</v>
      </c>
      <c r="F79" s="108">
        <v>4493.8507599999994</v>
      </c>
      <c r="G79" s="108">
        <v>6530</v>
      </c>
      <c r="H79" s="108">
        <v>8954</v>
      </c>
      <c r="I79" s="108">
        <v>2615</v>
      </c>
      <c r="J79" s="108">
        <v>5205.9283598007514</v>
      </c>
      <c r="K79" s="108">
        <v>7633.5806599999987</v>
      </c>
      <c r="L79" s="108">
        <v>10140</v>
      </c>
      <c r="M79" s="108">
        <v>2774.5471258999996</v>
      </c>
      <c r="N79" s="108">
        <v>5591.0257300000048</v>
      </c>
      <c r="O79" s="108">
        <v>8176.6593399999974</v>
      </c>
    </row>
    <row r="80" spans="1:16" x14ac:dyDescent="0.25">
      <c r="A80" s="92" t="s">
        <v>359</v>
      </c>
      <c r="B80" s="92" t="s">
        <v>76</v>
      </c>
      <c r="C80" s="109">
        <v>6223</v>
      </c>
      <c r="D80" s="109">
        <v>6868</v>
      </c>
      <c r="E80" s="109">
        <v>1524</v>
      </c>
      <c r="F80" s="109">
        <v>2549.6149999999998</v>
      </c>
      <c r="G80" s="109">
        <v>3351</v>
      </c>
      <c r="H80" s="109">
        <v>3882</v>
      </c>
      <c r="I80" s="109">
        <v>1022</v>
      </c>
      <c r="J80" s="109">
        <v>1525.8311918348768</v>
      </c>
      <c r="K80" s="109">
        <v>1830.7169069063382</v>
      </c>
      <c r="L80" s="109">
        <v>2052</v>
      </c>
      <c r="M80" s="109">
        <v>297.04390080000002</v>
      </c>
      <c r="N80" s="109">
        <v>381.83974556894503</v>
      </c>
      <c r="O80" s="109">
        <v>460.94890502640698</v>
      </c>
    </row>
    <row r="81" spans="1:16" x14ac:dyDescent="0.25">
      <c r="A81" s="92" t="s">
        <v>360</v>
      </c>
      <c r="B81" s="92" t="s">
        <v>77</v>
      </c>
      <c r="C81" s="109">
        <v>0</v>
      </c>
      <c r="D81" s="109">
        <v>1338</v>
      </c>
      <c r="E81" s="109">
        <v>459</v>
      </c>
      <c r="F81" s="109">
        <v>1464.94</v>
      </c>
      <c r="G81" s="109">
        <v>2527</v>
      </c>
      <c r="H81" s="109">
        <v>4246</v>
      </c>
      <c r="I81" s="109">
        <v>1388</v>
      </c>
      <c r="J81" s="109">
        <v>3290.0971679658751</v>
      </c>
      <c r="K81" s="109">
        <v>5235.8637530936603</v>
      </c>
      <c r="L81" s="109">
        <v>7372</v>
      </c>
      <c r="M81" s="109">
        <v>2301.5032250999998</v>
      </c>
      <c r="N81" s="109">
        <v>4838.1859844310602</v>
      </c>
      <c r="O81" s="109">
        <v>7164.7104349735901</v>
      </c>
    </row>
    <row r="82" spans="1:16" x14ac:dyDescent="0.25">
      <c r="A82" s="92" t="s">
        <v>346</v>
      </c>
      <c r="B82" s="92" t="s">
        <v>350</v>
      </c>
      <c r="C82" s="109">
        <v>811</v>
      </c>
      <c r="D82" s="109">
        <v>804</v>
      </c>
      <c r="E82" s="109">
        <v>308</v>
      </c>
      <c r="F82" s="109">
        <v>479.29575999999958</v>
      </c>
      <c r="G82" s="109">
        <v>651</v>
      </c>
      <c r="H82" s="109">
        <v>827</v>
      </c>
      <c r="I82" s="109">
        <v>205</v>
      </c>
      <c r="J82" s="109">
        <v>390</v>
      </c>
      <c r="K82" s="109">
        <v>567</v>
      </c>
      <c r="L82" s="109">
        <v>716</v>
      </c>
      <c r="M82" s="109">
        <v>176</v>
      </c>
      <c r="N82" s="109">
        <v>371</v>
      </c>
      <c r="O82" s="109">
        <v>551</v>
      </c>
    </row>
    <row r="83" spans="1:16" ht="13" customHeight="1" x14ac:dyDescent="0.25">
      <c r="A83" s="93" t="s">
        <v>363</v>
      </c>
      <c r="B83" s="93" t="s">
        <v>354</v>
      </c>
      <c r="C83" s="108">
        <v>7735</v>
      </c>
      <c r="D83" s="108">
        <v>8411</v>
      </c>
      <c r="E83" s="108">
        <v>2490</v>
      </c>
      <c r="F83" s="108">
        <v>5107</v>
      </c>
      <c r="G83" s="108">
        <v>7329</v>
      </c>
      <c r="H83" s="108">
        <v>10261</v>
      </c>
      <c r="I83" s="108">
        <v>2640</v>
      </c>
      <c r="J83" s="108">
        <v>5132</v>
      </c>
      <c r="K83" s="108">
        <v>7641</v>
      </c>
      <c r="L83" s="108">
        <v>10641</v>
      </c>
      <c r="M83" s="108">
        <v>2489</v>
      </c>
      <c r="N83" s="108">
        <v>5217</v>
      </c>
      <c r="O83" s="108">
        <v>7796</v>
      </c>
    </row>
    <row r="84" spans="1:16" x14ac:dyDescent="0.25">
      <c r="A84" s="92" t="s">
        <v>347</v>
      </c>
      <c r="B84" s="92" t="s">
        <v>351</v>
      </c>
      <c r="C84" s="109">
        <v>6453</v>
      </c>
      <c r="D84" s="109">
        <v>7607</v>
      </c>
      <c r="E84" s="109">
        <v>2181</v>
      </c>
      <c r="F84" s="109">
        <v>4627.70424</v>
      </c>
      <c r="G84" s="109">
        <v>6678</v>
      </c>
      <c r="H84" s="109">
        <v>9434</v>
      </c>
      <c r="I84" s="109">
        <v>2435</v>
      </c>
      <c r="J84" s="109">
        <v>4742</v>
      </c>
      <c r="K84" s="109">
        <v>7074</v>
      </c>
      <c r="L84" s="109">
        <v>9925</v>
      </c>
      <c r="M84" s="109">
        <v>2313</v>
      </c>
      <c r="N84" s="109">
        <v>4846</v>
      </c>
      <c r="O84" s="109">
        <v>7245</v>
      </c>
    </row>
    <row r="85" spans="1:16" x14ac:dyDescent="0.25">
      <c r="A85" s="92" t="s">
        <v>348</v>
      </c>
      <c r="B85" s="92" t="s">
        <v>350</v>
      </c>
      <c r="C85" s="109">
        <v>1282</v>
      </c>
      <c r="D85" s="109">
        <v>804</v>
      </c>
      <c r="E85" s="109">
        <v>308</v>
      </c>
      <c r="F85" s="109">
        <v>479.29575999999958</v>
      </c>
      <c r="G85" s="109">
        <v>651</v>
      </c>
      <c r="H85" s="109">
        <v>827</v>
      </c>
      <c r="I85" s="109">
        <v>205</v>
      </c>
      <c r="J85" s="109">
        <v>390</v>
      </c>
      <c r="K85" s="109">
        <v>567</v>
      </c>
      <c r="L85" s="109">
        <v>716</v>
      </c>
      <c r="M85" s="109">
        <v>176</v>
      </c>
      <c r="N85" s="109">
        <v>371</v>
      </c>
      <c r="O85" s="109">
        <v>551</v>
      </c>
    </row>
    <row r="86" spans="1:16" ht="11.5" customHeight="1" x14ac:dyDescent="0.25">
      <c r="A86" s="93" t="s">
        <v>355</v>
      </c>
      <c r="B86" s="93" t="s">
        <v>78</v>
      </c>
      <c r="C86" s="108">
        <v>-629</v>
      </c>
      <c r="D86" s="108">
        <v>-910</v>
      </c>
      <c r="E86" s="108">
        <v>-423</v>
      </c>
      <c r="F86" s="108">
        <v>-944</v>
      </c>
      <c r="G86" s="108">
        <v>-1539</v>
      </c>
      <c r="H86" s="108">
        <v>-1813</v>
      </c>
      <c r="I86" s="108">
        <v>-763</v>
      </c>
      <c r="J86" s="108">
        <v>-1492</v>
      </c>
      <c r="K86" s="108">
        <v>-2311</v>
      </c>
      <c r="L86" s="108">
        <v>-2199</v>
      </c>
      <c r="M86" s="108">
        <v>-702</v>
      </c>
      <c r="N86" s="108">
        <v>-1613</v>
      </c>
      <c r="O86" s="108">
        <v>-2305</v>
      </c>
    </row>
    <row r="87" spans="1:16" ht="11" thickBot="1" x14ac:dyDescent="0.3">
      <c r="A87" s="94" t="s">
        <v>356</v>
      </c>
      <c r="B87" s="94" t="s">
        <v>460</v>
      </c>
      <c r="C87" s="110">
        <v>1115</v>
      </c>
      <c r="D87" s="110">
        <v>810</v>
      </c>
      <c r="E87" s="110">
        <v>200</v>
      </c>
      <c r="F87" s="110">
        <v>344</v>
      </c>
      <c r="G87" s="110">
        <v>400</v>
      </c>
      <c r="H87" s="110">
        <v>698</v>
      </c>
      <c r="I87" s="110">
        <v>556</v>
      </c>
      <c r="J87" s="110">
        <v>1112</v>
      </c>
      <c r="K87" s="110">
        <v>1668</v>
      </c>
      <c r="L87" s="110">
        <v>2224</v>
      </c>
      <c r="M87" s="110">
        <v>496.07715156790903</v>
      </c>
      <c r="N87" s="110">
        <v>1311.67758457272</v>
      </c>
      <c r="O87" s="110">
        <v>1967.5163768590799</v>
      </c>
    </row>
    <row r="88" spans="1:16" ht="12.5" customHeight="1" thickBot="1" x14ac:dyDescent="0.3">
      <c r="A88" s="138" t="s">
        <v>357</v>
      </c>
      <c r="B88" s="138" t="s">
        <v>79</v>
      </c>
      <c r="C88" s="139">
        <v>-215</v>
      </c>
      <c r="D88" s="139">
        <v>499</v>
      </c>
      <c r="E88" s="139">
        <v>-421</v>
      </c>
      <c r="F88" s="139">
        <v>-1213.1492400000006</v>
      </c>
      <c r="G88" s="139">
        <v>-1938</v>
      </c>
      <c r="H88" s="139">
        <v>-2422</v>
      </c>
      <c r="I88" s="139">
        <v>-232</v>
      </c>
      <c r="J88" s="139">
        <v>-306.07164019924858</v>
      </c>
      <c r="K88" s="139">
        <v>-650.41934000000128</v>
      </c>
      <c r="L88" s="139">
        <v>-476</v>
      </c>
      <c r="M88" s="139">
        <v>79.624277467908655</v>
      </c>
      <c r="N88" s="139">
        <v>72.703314572724821</v>
      </c>
      <c r="O88" s="139">
        <v>43.175716859077284</v>
      </c>
      <c r="P88" s="219"/>
    </row>
    <row r="89" spans="1:16" s="188" customFormat="1" ht="20.5" customHeight="1" thickTop="1" x14ac:dyDescent="0.35">
      <c r="A89" s="203"/>
      <c r="B89" s="222" t="s">
        <v>489</v>
      </c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</row>
    <row r="90" spans="1:16" x14ac:dyDescent="0.25">
      <c r="F90" s="36"/>
      <c r="G90" s="36"/>
      <c r="H90" s="36"/>
      <c r="I90" s="36"/>
      <c r="J90" s="36"/>
      <c r="K90" s="36"/>
      <c r="L90" s="36"/>
    </row>
    <row r="91" spans="1:16" ht="11" thickBot="1" x14ac:dyDescent="0.3">
      <c r="A91" s="136"/>
      <c r="B91" s="95"/>
      <c r="C91" s="88" t="s">
        <v>473</v>
      </c>
      <c r="D91" s="88" t="s">
        <v>477</v>
      </c>
      <c r="E91" s="88" t="s">
        <v>478</v>
      </c>
      <c r="F91" s="88" t="s">
        <v>479</v>
      </c>
      <c r="G91" s="88" t="s">
        <v>480</v>
      </c>
      <c r="H91" s="88" t="s">
        <v>481</v>
      </c>
      <c r="I91" s="88" t="s">
        <v>482</v>
      </c>
      <c r="J91" s="88" t="s">
        <v>483</v>
      </c>
      <c r="K91" s="88" t="s">
        <v>485</v>
      </c>
      <c r="L91" s="88" t="s">
        <v>484</v>
      </c>
      <c r="M91" s="88" t="s">
        <v>486</v>
      </c>
      <c r="N91" s="88" t="s">
        <v>487</v>
      </c>
      <c r="O91" s="88" t="s">
        <v>488</v>
      </c>
    </row>
    <row r="92" spans="1:16" x14ac:dyDescent="0.25">
      <c r="A92" s="93" t="s">
        <v>411</v>
      </c>
      <c r="B92" s="93" t="s">
        <v>442</v>
      </c>
      <c r="C92" s="208">
        <v>269.12597846300201</v>
      </c>
      <c r="D92" s="208">
        <v>355.54592720970504</v>
      </c>
      <c r="E92" s="208">
        <v>341.83761420444802</v>
      </c>
      <c r="F92" s="208">
        <v>344.77456200618303</v>
      </c>
      <c r="G92" s="208">
        <v>347.19432959243903</v>
      </c>
      <c r="H92" s="208">
        <v>359.10577008041003</v>
      </c>
      <c r="I92" s="208">
        <v>387.52210966393301</v>
      </c>
      <c r="J92" s="208">
        <v>379.24291088704399</v>
      </c>
      <c r="K92" s="208">
        <v>379.95539520286798</v>
      </c>
      <c r="L92" s="210">
        <v>384.69704393271269</v>
      </c>
      <c r="M92" s="210">
        <v>396.7805436306387</v>
      </c>
      <c r="N92" s="210">
        <v>396.71686274775408</v>
      </c>
      <c r="O92" s="210">
        <v>394.97315631638179</v>
      </c>
    </row>
    <row r="93" spans="1:16" ht="13.5" customHeight="1" x14ac:dyDescent="0.25">
      <c r="A93" s="92" t="s">
        <v>412</v>
      </c>
      <c r="B93" s="92" t="s">
        <v>443</v>
      </c>
      <c r="C93" s="209">
        <v>269.12597846300201</v>
      </c>
      <c r="D93" s="209">
        <v>346.012393571465</v>
      </c>
      <c r="E93" s="209">
        <v>327.95351839896705</v>
      </c>
      <c r="F93" s="209">
        <v>315.74179566563498</v>
      </c>
      <c r="G93" s="209">
        <v>312.30195712954298</v>
      </c>
      <c r="H93" s="209">
        <v>317.02735810534898</v>
      </c>
      <c r="I93" s="209">
        <v>355.97352838732098</v>
      </c>
      <c r="J93" s="209">
        <v>330.92167367618902</v>
      </c>
      <c r="K93" s="209">
        <v>321.77636186086801</v>
      </c>
      <c r="L93" s="211">
        <v>319.22178988326851</v>
      </c>
      <c r="M93" s="211">
        <v>331.36614317810137</v>
      </c>
      <c r="N93" s="211">
        <v>327.60773792993933</v>
      </c>
      <c r="O93" s="211">
        <v>327.48934928219927</v>
      </c>
    </row>
    <row r="94" spans="1:16" ht="13" customHeight="1" x14ac:dyDescent="0.25">
      <c r="A94" s="92" t="s">
        <v>413</v>
      </c>
      <c r="B94" s="92" t="s">
        <v>444</v>
      </c>
      <c r="C94" s="209">
        <v>0</v>
      </c>
      <c r="D94" s="209">
        <v>414.11327762302705</v>
      </c>
      <c r="E94" s="209">
        <v>397.74696707105699</v>
      </c>
      <c r="F94" s="209">
        <v>410.46231437377401</v>
      </c>
      <c r="G94" s="209">
        <v>407.58064516129002</v>
      </c>
      <c r="H94" s="209">
        <v>408.70151121378399</v>
      </c>
      <c r="I94" s="209">
        <v>414.575866188769</v>
      </c>
      <c r="J94" s="209">
        <v>406.790350521248</v>
      </c>
      <c r="K94" s="209">
        <v>405.59666919032702</v>
      </c>
      <c r="L94" s="211">
        <v>407.98140255714839</v>
      </c>
      <c r="M94" s="211">
        <v>407.15423297398013</v>
      </c>
      <c r="N94" s="211">
        <v>403.43349810098442</v>
      </c>
      <c r="O94" s="211">
        <v>400.27980353865058</v>
      </c>
    </row>
    <row r="95" spans="1:16" ht="13" customHeight="1" x14ac:dyDescent="0.25">
      <c r="A95" s="93" t="s">
        <v>414</v>
      </c>
      <c r="B95" s="93" t="s">
        <v>445</v>
      </c>
      <c r="C95" s="210">
        <v>963.18289786223295</v>
      </c>
      <c r="D95" s="210">
        <v>1011</v>
      </c>
      <c r="E95" s="210">
        <v>1288</v>
      </c>
      <c r="F95" s="210">
        <v>1054</v>
      </c>
      <c r="G95" s="210">
        <v>1072</v>
      </c>
      <c r="H95" s="210">
        <v>1083</v>
      </c>
      <c r="I95" s="210">
        <v>1056</v>
      </c>
      <c r="J95" s="210">
        <v>1095</v>
      </c>
      <c r="K95" s="210">
        <v>1039</v>
      </c>
      <c r="L95" s="210">
        <v>978.14207650273227</v>
      </c>
      <c r="M95" s="210">
        <v>972.34661690668122</v>
      </c>
      <c r="N95" s="210">
        <v>955.84067604472614</v>
      </c>
      <c r="O95" s="210">
        <v>1057.4261829876762</v>
      </c>
    </row>
    <row r="96" spans="1:16" ht="12.5" customHeight="1" x14ac:dyDescent="0.25">
      <c r="A96" s="93" t="s">
        <v>415</v>
      </c>
      <c r="B96" s="93" t="s">
        <v>446</v>
      </c>
      <c r="C96" s="210">
        <v>279.07278467326904</v>
      </c>
      <c r="D96" s="210">
        <v>329.59272097053702</v>
      </c>
      <c r="E96" s="210">
        <v>375.96966040337895</v>
      </c>
      <c r="F96" s="210">
        <v>397.43251803503898</v>
      </c>
      <c r="G96" s="210">
        <v>394.44772593030098</v>
      </c>
      <c r="H96" s="210">
        <v>416.80657418043597</v>
      </c>
      <c r="I96" s="210">
        <v>391.54204856086199</v>
      </c>
      <c r="J96" s="210">
        <v>373.421228280224</v>
      </c>
      <c r="K96" s="210">
        <v>380</v>
      </c>
      <c r="L96" s="210">
        <v>405.23436224073168</v>
      </c>
      <c r="M96" s="210">
        <v>353.17943179491346</v>
      </c>
      <c r="N96" s="210">
        <v>368.29127217264011</v>
      </c>
      <c r="O96" s="210">
        <v>375.2567994352849</v>
      </c>
    </row>
    <row r="97" spans="1:15" ht="15" customHeight="1" x14ac:dyDescent="0.25">
      <c r="A97" s="93" t="s">
        <v>416</v>
      </c>
      <c r="B97" s="93" t="s">
        <v>447</v>
      </c>
      <c r="C97" s="210">
        <v>1522</v>
      </c>
      <c r="D97" s="210">
        <v>1011</v>
      </c>
      <c r="E97" s="210">
        <v>1288</v>
      </c>
      <c r="F97" s="210">
        <v>1054</v>
      </c>
      <c r="G97" s="210">
        <v>1072</v>
      </c>
      <c r="H97" s="210">
        <v>1083</v>
      </c>
      <c r="I97" s="210">
        <v>1056</v>
      </c>
      <c r="J97" s="210">
        <v>1095</v>
      </c>
      <c r="K97" s="210">
        <v>1039</v>
      </c>
      <c r="L97" s="210">
        <v>978.14207650273227</v>
      </c>
      <c r="M97" s="210">
        <v>972.34661690668122</v>
      </c>
      <c r="N97" s="210">
        <v>955.84067604472614</v>
      </c>
      <c r="O97" s="210">
        <v>1057.4261829876762</v>
      </c>
    </row>
    <row r="98" spans="1:15" x14ac:dyDescent="0.25">
      <c r="B98" s="197"/>
      <c r="C98" s="124"/>
      <c r="D98" s="124"/>
      <c r="E98" s="124"/>
      <c r="F98" s="125"/>
      <c r="G98" s="125"/>
      <c r="H98" s="125"/>
      <c r="I98" s="125"/>
      <c r="J98" s="125"/>
      <c r="K98" s="125"/>
      <c r="L98" s="125"/>
    </row>
    <row r="99" spans="1:15" x14ac:dyDescent="0.25">
      <c r="A99" s="90" t="s">
        <v>365</v>
      </c>
      <c r="B99" s="90" t="s">
        <v>364</v>
      </c>
      <c r="C99" s="137"/>
      <c r="D99" s="137"/>
      <c r="E99" s="137"/>
      <c r="F99" s="107"/>
      <c r="G99" s="107"/>
      <c r="H99" s="107"/>
      <c r="I99" s="107"/>
      <c r="J99" s="107"/>
      <c r="K99" s="107"/>
      <c r="L99" s="107"/>
      <c r="M99" s="107"/>
      <c r="N99" s="107"/>
      <c r="O99" s="107"/>
    </row>
    <row r="100" spans="1:15" ht="11" thickBot="1" x14ac:dyDescent="0.3">
      <c r="A100" s="136"/>
      <c r="B100" s="192"/>
      <c r="C100" s="88" t="s">
        <v>473</v>
      </c>
      <c r="D100" s="88" t="s">
        <v>477</v>
      </c>
      <c r="E100" s="88" t="s">
        <v>478</v>
      </c>
      <c r="F100" s="88" t="s">
        <v>479</v>
      </c>
      <c r="G100" s="88" t="s">
        <v>480</v>
      </c>
      <c r="H100" s="88" t="s">
        <v>481</v>
      </c>
      <c r="I100" s="88" t="s">
        <v>482</v>
      </c>
      <c r="J100" s="88" t="s">
        <v>483</v>
      </c>
      <c r="K100" s="88" t="s">
        <v>485</v>
      </c>
      <c r="L100" s="88" t="s">
        <v>484</v>
      </c>
      <c r="M100" s="88" t="s">
        <v>486</v>
      </c>
      <c r="N100" s="88" t="s">
        <v>487</v>
      </c>
      <c r="O100" s="88" t="s">
        <v>488</v>
      </c>
    </row>
    <row r="101" spans="1:15" ht="21" x14ac:dyDescent="0.25">
      <c r="A101" s="92" t="s">
        <v>410</v>
      </c>
      <c r="B101" s="183" t="s">
        <v>428</v>
      </c>
      <c r="C101" s="109">
        <v>908</v>
      </c>
      <c r="D101" s="109">
        <v>1050</v>
      </c>
      <c r="E101" s="109">
        <v>321</v>
      </c>
      <c r="F101" s="109">
        <v>572.53899999999999</v>
      </c>
      <c r="G101" s="109">
        <v>1007</v>
      </c>
      <c r="H101" s="109">
        <v>1864</v>
      </c>
      <c r="I101" s="109">
        <v>508</v>
      </c>
      <c r="J101" s="109">
        <v>1052.5003999999997</v>
      </c>
      <c r="K101" s="109">
        <v>1831.3806399999999</v>
      </c>
      <c r="L101" s="109">
        <v>2798</v>
      </c>
      <c r="M101" s="109">
        <v>908.09598000000017</v>
      </c>
      <c r="N101" s="109">
        <v>1992.5402500000023</v>
      </c>
      <c r="O101" s="109">
        <v>3368.4562600000495</v>
      </c>
    </row>
    <row r="102" spans="1:15" ht="21.5" thickBot="1" x14ac:dyDescent="0.3">
      <c r="A102" s="95" t="s">
        <v>366</v>
      </c>
      <c r="B102" s="218" t="s">
        <v>429</v>
      </c>
      <c r="C102" s="114">
        <v>865</v>
      </c>
      <c r="D102" s="114">
        <v>997</v>
      </c>
      <c r="E102" s="114">
        <v>286</v>
      </c>
      <c r="F102" s="114">
        <v>581.55499999999995</v>
      </c>
      <c r="G102" s="114">
        <v>943</v>
      </c>
      <c r="H102" s="114">
        <v>1793</v>
      </c>
      <c r="I102" s="114">
        <v>465</v>
      </c>
      <c r="J102" s="114">
        <v>1007.8830599999999</v>
      </c>
      <c r="K102" s="114">
        <v>1825.84555</v>
      </c>
      <c r="L102" s="114">
        <v>2752</v>
      </c>
      <c r="M102" s="114">
        <v>848.56033000000014</v>
      </c>
      <c r="N102" s="114">
        <v>1904.0492000000022</v>
      </c>
      <c r="O102" s="114">
        <v>3078.9538900000489</v>
      </c>
    </row>
    <row r="103" spans="1:15" ht="21.5" thickBot="1" x14ac:dyDescent="0.3">
      <c r="A103" s="140" t="s">
        <v>367</v>
      </c>
      <c r="B103" s="140" t="s">
        <v>430</v>
      </c>
      <c r="C103" s="141">
        <v>43</v>
      </c>
      <c r="D103" s="141">
        <v>53</v>
      </c>
      <c r="E103" s="141">
        <v>35</v>
      </c>
      <c r="F103" s="141">
        <v>-9.0159999999999627</v>
      </c>
      <c r="G103" s="141">
        <v>64</v>
      </c>
      <c r="H103" s="141">
        <v>71</v>
      </c>
      <c r="I103" s="141">
        <v>43</v>
      </c>
      <c r="J103" s="141">
        <v>44.617339999999786</v>
      </c>
      <c r="K103" s="141">
        <v>6</v>
      </c>
      <c r="L103" s="141">
        <v>45</v>
      </c>
      <c r="M103" s="141">
        <v>58.535650000000032</v>
      </c>
      <c r="N103" s="141">
        <v>88.491050000000087</v>
      </c>
      <c r="O103" s="141">
        <v>289.50237000000061</v>
      </c>
    </row>
    <row r="104" spans="1:15" s="188" customFormat="1" ht="11" thickTop="1" x14ac:dyDescent="0.35">
      <c r="A104" s="190"/>
      <c r="B104" s="190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</row>
    <row r="105" spans="1:15" x14ac:dyDescent="0.25">
      <c r="A105" s="103"/>
      <c r="B105" s="198"/>
      <c r="D105" s="135"/>
      <c r="E105" s="135"/>
      <c r="F105" s="125"/>
      <c r="G105" s="182"/>
      <c r="H105" s="125"/>
      <c r="I105" s="125"/>
      <c r="J105" s="125"/>
      <c r="K105" s="125"/>
      <c r="L105" s="125"/>
    </row>
    <row r="106" spans="1:15" x14ac:dyDescent="0.25">
      <c r="A106" s="90" t="s">
        <v>395</v>
      </c>
      <c r="B106" s="90" t="s">
        <v>394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107"/>
      <c r="N106" s="107"/>
      <c r="O106" s="107"/>
    </row>
    <row r="107" spans="1:15" ht="11" thickBot="1" x14ac:dyDescent="0.3">
      <c r="B107" s="94"/>
      <c r="C107" s="88" t="s">
        <v>473</v>
      </c>
      <c r="D107" s="88" t="s">
        <v>477</v>
      </c>
      <c r="E107" s="88" t="s">
        <v>478</v>
      </c>
      <c r="F107" s="88" t="s">
        <v>479</v>
      </c>
      <c r="G107" s="88" t="s">
        <v>480</v>
      </c>
      <c r="H107" s="88" t="s">
        <v>481</v>
      </c>
      <c r="I107" s="88" t="s">
        <v>482</v>
      </c>
      <c r="J107" s="88" t="s">
        <v>483</v>
      </c>
      <c r="K107" s="88" t="s">
        <v>485</v>
      </c>
      <c r="L107" s="88" t="s">
        <v>484</v>
      </c>
      <c r="M107" s="88" t="s">
        <v>486</v>
      </c>
      <c r="N107" s="88" t="s">
        <v>487</v>
      </c>
      <c r="O107" s="88" t="s">
        <v>488</v>
      </c>
    </row>
    <row r="108" spans="1:15" ht="12" customHeight="1" x14ac:dyDescent="0.25">
      <c r="A108" s="144" t="s">
        <v>368</v>
      </c>
      <c r="B108" s="84" t="s">
        <v>80</v>
      </c>
      <c r="C108" s="109">
        <v>1026</v>
      </c>
      <c r="D108" s="109">
        <v>1199</v>
      </c>
      <c r="E108" s="109">
        <v>317</v>
      </c>
      <c r="F108" s="109">
        <v>623</v>
      </c>
      <c r="G108" s="109">
        <v>906</v>
      </c>
      <c r="H108" s="109">
        <v>1250</v>
      </c>
      <c r="I108" s="109">
        <v>316</v>
      </c>
      <c r="J108" s="109">
        <v>639</v>
      </c>
      <c r="K108" s="109">
        <v>971</v>
      </c>
      <c r="L108" s="109">
        <v>1372</v>
      </c>
      <c r="M108" s="109">
        <v>394</v>
      </c>
      <c r="N108" s="109">
        <v>793</v>
      </c>
      <c r="O108" s="109">
        <v>877</v>
      </c>
    </row>
    <row r="109" spans="1:15" ht="12" customHeight="1" x14ac:dyDescent="0.25">
      <c r="A109" s="84" t="s">
        <v>369</v>
      </c>
      <c r="B109" s="84" t="s">
        <v>81</v>
      </c>
      <c r="C109" s="109">
        <v>2026.0562232465163</v>
      </c>
      <c r="D109" s="109">
        <v>2235.4029673498053</v>
      </c>
      <c r="E109" s="109">
        <v>457</v>
      </c>
      <c r="F109" s="109">
        <v>1112.9767829519692</v>
      </c>
      <c r="G109" s="109">
        <v>1819</v>
      </c>
      <c r="H109" s="109">
        <v>2613.6333559064069</v>
      </c>
      <c r="I109" s="109">
        <v>457</v>
      </c>
      <c r="J109" s="109">
        <v>1064.7457539595362</v>
      </c>
      <c r="K109" s="109">
        <v>1754.63262435763</v>
      </c>
      <c r="L109" s="109">
        <v>2486</v>
      </c>
      <c r="M109" s="109">
        <v>527.48872214509129</v>
      </c>
      <c r="N109" s="109">
        <v>1087.3349700699162</v>
      </c>
      <c r="O109" s="109">
        <v>1792.5666644458236</v>
      </c>
    </row>
    <row r="110" spans="1:15" ht="12" customHeight="1" x14ac:dyDescent="0.25">
      <c r="A110" s="84" t="s">
        <v>370</v>
      </c>
      <c r="B110" s="84" t="s">
        <v>82</v>
      </c>
      <c r="C110" s="109">
        <v>1291.9437767534837</v>
      </c>
      <c r="D110" s="109">
        <v>1425.4367273066828</v>
      </c>
      <c r="E110" s="109">
        <v>291</v>
      </c>
      <c r="F110" s="109">
        <v>710.0232170480308</v>
      </c>
      <c r="G110" s="109">
        <v>1161</v>
      </c>
      <c r="H110" s="109">
        <v>1667.3666440935929</v>
      </c>
      <c r="I110" s="109">
        <v>292</v>
      </c>
      <c r="J110" s="109">
        <v>679.25424604046395</v>
      </c>
      <c r="K110" s="109">
        <v>1119.36737564237</v>
      </c>
      <c r="L110" s="109">
        <v>1586</v>
      </c>
      <c r="M110" s="109">
        <v>336.51127785490871</v>
      </c>
      <c r="N110" s="109">
        <v>693.66502993008385</v>
      </c>
      <c r="O110" s="109">
        <v>1143.5673855541766</v>
      </c>
    </row>
    <row r="111" spans="1:15" ht="22.5" customHeight="1" x14ac:dyDescent="0.25">
      <c r="A111" s="84"/>
      <c r="B111" s="84" t="s">
        <v>469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300</v>
      </c>
    </row>
    <row r="112" spans="1:15" ht="12" customHeight="1" thickBot="1" x14ac:dyDescent="0.3">
      <c r="A112" s="145" t="s">
        <v>371</v>
      </c>
      <c r="B112" s="145" t="s">
        <v>83</v>
      </c>
      <c r="C112" s="114">
        <v>2671</v>
      </c>
      <c r="D112" s="114">
        <v>3725</v>
      </c>
      <c r="E112" s="114">
        <v>-232</v>
      </c>
      <c r="F112" s="114">
        <v>765.2735267624339</v>
      </c>
      <c r="G112" s="114">
        <v>1736</v>
      </c>
      <c r="H112" s="114">
        <v>4823</v>
      </c>
      <c r="I112" s="114">
        <v>936</v>
      </c>
      <c r="J112" s="114">
        <v>2030</v>
      </c>
      <c r="K112" s="114">
        <v>2986</v>
      </c>
      <c r="L112" s="114">
        <v>4138</v>
      </c>
      <c r="M112" s="114">
        <v>988</v>
      </c>
      <c r="N112" s="114">
        <v>2017</v>
      </c>
      <c r="O112" s="114">
        <v>3149</v>
      </c>
    </row>
    <row r="113" spans="1:15" ht="11" thickBot="1" x14ac:dyDescent="0.3">
      <c r="A113" s="146" t="s">
        <v>372</v>
      </c>
      <c r="B113" s="146" t="s">
        <v>84</v>
      </c>
      <c r="C113" s="141">
        <v>7014</v>
      </c>
      <c r="D113" s="141">
        <v>8584.8396946564881</v>
      </c>
      <c r="E113" s="141">
        <v>833</v>
      </c>
      <c r="F113" s="141">
        <v>3211.2735267624339</v>
      </c>
      <c r="G113" s="141">
        <v>5622</v>
      </c>
      <c r="H113" s="141">
        <v>10354</v>
      </c>
      <c r="I113" s="141">
        <v>2001</v>
      </c>
      <c r="J113" s="141">
        <v>4413</v>
      </c>
      <c r="K113" s="141">
        <v>6831</v>
      </c>
      <c r="L113" s="141">
        <v>9582</v>
      </c>
      <c r="M113" s="141">
        <v>2246</v>
      </c>
      <c r="N113" s="141">
        <v>4591</v>
      </c>
      <c r="O113" s="141">
        <v>7262</v>
      </c>
    </row>
    <row r="114" spans="1:15" s="189" customFormat="1" ht="11" thickTop="1" x14ac:dyDescent="0.25">
      <c r="A114" s="185"/>
      <c r="B114" s="185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09"/>
      <c r="N114" s="109"/>
      <c r="O114" s="109"/>
    </row>
    <row r="115" spans="1:15" x14ac:dyDescent="0.25">
      <c r="A115" s="103"/>
      <c r="B115" s="199"/>
      <c r="C115" s="142"/>
      <c r="D115" s="142"/>
      <c r="E115" s="142"/>
      <c r="F115" s="143"/>
      <c r="G115" s="143"/>
      <c r="H115" s="143"/>
      <c r="I115" s="143"/>
      <c r="J115" s="143"/>
      <c r="K115" s="143"/>
      <c r="L115" s="143"/>
    </row>
    <row r="116" spans="1:15" x14ac:dyDescent="0.2">
      <c r="A116" s="90" t="s">
        <v>417</v>
      </c>
      <c r="B116" s="90" t="s">
        <v>418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1:15" ht="11" thickBot="1" x14ac:dyDescent="0.3">
      <c r="A117" s="136"/>
      <c r="B117" s="94"/>
      <c r="C117" s="88" t="s">
        <v>473</v>
      </c>
      <c r="D117" s="88" t="s">
        <v>477</v>
      </c>
      <c r="E117" s="88" t="s">
        <v>478</v>
      </c>
      <c r="F117" s="88" t="s">
        <v>479</v>
      </c>
      <c r="G117" s="88" t="s">
        <v>480</v>
      </c>
      <c r="H117" s="88" t="s">
        <v>481</v>
      </c>
      <c r="I117" s="88" t="s">
        <v>482</v>
      </c>
      <c r="J117" s="88" t="s">
        <v>483</v>
      </c>
      <c r="K117" s="88" t="s">
        <v>485</v>
      </c>
      <c r="L117" s="88" t="s">
        <v>484</v>
      </c>
      <c r="M117" s="88" t="s">
        <v>486</v>
      </c>
      <c r="N117" s="88" t="s">
        <v>487</v>
      </c>
      <c r="O117" s="88" t="s">
        <v>488</v>
      </c>
    </row>
    <row r="118" spans="1:15" x14ac:dyDescent="0.25">
      <c r="A118" s="149" t="s">
        <v>374</v>
      </c>
      <c r="B118" s="149" t="s">
        <v>85</v>
      </c>
      <c r="C118" s="147">
        <v>39630</v>
      </c>
      <c r="D118" s="147">
        <v>48784</v>
      </c>
      <c r="E118" s="147">
        <v>11492</v>
      </c>
      <c r="F118" s="147">
        <v>25009.237121423856</v>
      </c>
      <c r="G118" s="147">
        <v>42162</v>
      </c>
      <c r="H118" s="147">
        <v>54749</v>
      </c>
      <c r="I118" s="147">
        <v>14886</v>
      </c>
      <c r="J118" s="147">
        <v>28841.252119800756</v>
      </c>
      <c r="K118" s="147">
        <v>47053.940330000019</v>
      </c>
      <c r="L118" s="147">
        <v>71134</v>
      </c>
      <c r="M118" s="147">
        <v>17037.557365900004</v>
      </c>
      <c r="N118" s="147">
        <v>34696.649740000008</v>
      </c>
      <c r="O118" s="147">
        <v>62379.059270713697</v>
      </c>
    </row>
    <row r="119" spans="1:15" x14ac:dyDescent="0.25">
      <c r="A119" s="149" t="s">
        <v>375</v>
      </c>
      <c r="B119" s="149" t="s">
        <v>86</v>
      </c>
      <c r="C119" s="147">
        <v>-27985</v>
      </c>
      <c r="D119" s="147">
        <v>-38012</v>
      </c>
      <c r="E119" s="147">
        <v>-9394</v>
      </c>
      <c r="F119" s="147">
        <v>-19774.658594999997</v>
      </c>
      <c r="G119" s="147">
        <v>-35074</v>
      </c>
      <c r="H119" s="147">
        <v>-45824</v>
      </c>
      <c r="I119" s="147">
        <v>-12516</v>
      </c>
      <c r="J119" s="147">
        <v>-24316</v>
      </c>
      <c r="K119" s="147">
        <v>-40619</v>
      </c>
      <c r="L119" s="147">
        <v>-64369</v>
      </c>
      <c r="M119" s="147">
        <v>-13875</v>
      </c>
      <c r="N119" s="147">
        <v>-29430</v>
      </c>
      <c r="O119" s="147">
        <v>-54681</v>
      </c>
    </row>
    <row r="120" spans="1:15" ht="23" customHeight="1" thickBot="1" x14ac:dyDescent="0.3">
      <c r="A120" s="150" t="s">
        <v>376</v>
      </c>
      <c r="B120" s="150" t="s">
        <v>87</v>
      </c>
      <c r="C120" s="114">
        <v>-869</v>
      </c>
      <c r="D120" s="114">
        <v>4159</v>
      </c>
      <c r="E120" s="114">
        <v>-423</v>
      </c>
      <c r="F120" s="114">
        <v>-944.0081214017664</v>
      </c>
      <c r="G120" s="114">
        <v>-5334</v>
      </c>
      <c r="H120" s="114">
        <v>-5262</v>
      </c>
      <c r="I120" s="114">
        <v>576</v>
      </c>
      <c r="J120" s="114">
        <v>1801.6808657398142</v>
      </c>
      <c r="K120" s="114">
        <v>1564.4179999999978</v>
      </c>
      <c r="L120" s="114">
        <v>3082</v>
      </c>
      <c r="M120" s="114">
        <v>572.13075454244245</v>
      </c>
      <c r="N120" s="114">
        <v>3318.7519127191372</v>
      </c>
      <c r="O120" s="114">
        <v>4179.0538423572598</v>
      </c>
    </row>
    <row r="121" spans="1:15" ht="13" customHeight="1" thickBot="1" x14ac:dyDescent="0.3">
      <c r="A121" s="151" t="s">
        <v>377</v>
      </c>
      <c r="B121" s="151" t="s">
        <v>88</v>
      </c>
      <c r="C121" s="148">
        <v>10777</v>
      </c>
      <c r="D121" s="148">
        <v>14931</v>
      </c>
      <c r="E121" s="148">
        <v>1675</v>
      </c>
      <c r="F121" s="148">
        <v>4290.570405022092</v>
      </c>
      <c r="G121" s="148">
        <v>1754</v>
      </c>
      <c r="H121" s="148">
        <v>3663</v>
      </c>
      <c r="I121" s="148">
        <v>2946</v>
      </c>
      <c r="J121" s="148">
        <v>6326.9329855405704</v>
      </c>
      <c r="K121" s="148">
        <v>8000.3583300000173</v>
      </c>
      <c r="L121" s="148">
        <v>9847</v>
      </c>
      <c r="M121" s="148">
        <v>3734.6881204424462</v>
      </c>
      <c r="N121" s="148">
        <v>8585.4016527191452</v>
      </c>
      <c r="O121" s="148">
        <v>11877.113113071</v>
      </c>
    </row>
    <row r="122" spans="1:15" x14ac:dyDescent="0.25">
      <c r="A122" s="14"/>
      <c r="B122" s="149"/>
      <c r="C122" s="127"/>
      <c r="D122" s="127"/>
      <c r="E122" s="127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1:15" x14ac:dyDescent="0.25">
      <c r="A123" s="80" t="s">
        <v>378</v>
      </c>
      <c r="B123" s="80" t="s">
        <v>89</v>
      </c>
      <c r="C123" s="132">
        <v>-7013</v>
      </c>
      <c r="D123" s="132">
        <v>-8584.8396946564881</v>
      </c>
      <c r="E123" s="132">
        <v>-833</v>
      </c>
      <c r="F123" s="132">
        <v>-3211.2735267624339</v>
      </c>
      <c r="G123" s="132">
        <v>-5622</v>
      </c>
      <c r="H123" s="132">
        <v>-10354</v>
      </c>
      <c r="I123" s="132">
        <v>-2001</v>
      </c>
      <c r="J123" s="132">
        <v>-4413</v>
      </c>
      <c r="K123" s="132">
        <v>-6831</v>
      </c>
      <c r="L123" s="132">
        <v>-9582</v>
      </c>
      <c r="M123" s="132">
        <v>-2246</v>
      </c>
      <c r="N123" s="132">
        <v>-4591</v>
      </c>
      <c r="O123" s="132">
        <v>-7262</v>
      </c>
    </row>
    <row r="124" spans="1:15" ht="11" thickBot="1" x14ac:dyDescent="0.3">
      <c r="A124" s="150" t="s">
        <v>379</v>
      </c>
      <c r="B124" s="150" t="s">
        <v>90</v>
      </c>
      <c r="C124" s="114">
        <v>127</v>
      </c>
      <c r="D124" s="114">
        <v>351</v>
      </c>
      <c r="E124" s="114">
        <v>147</v>
      </c>
      <c r="F124" s="114">
        <v>372</v>
      </c>
      <c r="G124" s="114">
        <v>673</v>
      </c>
      <c r="H124" s="114">
        <v>2753</v>
      </c>
      <c r="I124" s="114">
        <v>176</v>
      </c>
      <c r="J124" s="114">
        <v>386</v>
      </c>
      <c r="K124" s="114">
        <v>533</v>
      </c>
      <c r="L124" s="114">
        <v>744</v>
      </c>
      <c r="M124" s="114">
        <v>126</v>
      </c>
      <c r="N124" s="114">
        <v>228</v>
      </c>
      <c r="O124" s="114">
        <v>353</v>
      </c>
    </row>
    <row r="125" spans="1:15" ht="11" thickBot="1" x14ac:dyDescent="0.3">
      <c r="A125" s="151" t="s">
        <v>380</v>
      </c>
      <c r="B125" s="151" t="s">
        <v>91</v>
      </c>
      <c r="C125" s="148">
        <v>3891</v>
      </c>
      <c r="D125" s="148">
        <v>6697.1603053435119</v>
      </c>
      <c r="E125" s="148">
        <v>989</v>
      </c>
      <c r="F125" s="148">
        <v>1451.2968782596581</v>
      </c>
      <c r="G125" s="148">
        <v>-3195</v>
      </c>
      <c r="H125" s="148">
        <v>-3938</v>
      </c>
      <c r="I125" s="148">
        <v>1121</v>
      </c>
      <c r="J125" s="148">
        <v>2299.9329855405704</v>
      </c>
      <c r="K125" s="148">
        <v>1702</v>
      </c>
      <c r="L125" s="148">
        <v>1009</v>
      </c>
      <c r="M125" s="148">
        <v>1614.6881204424462</v>
      </c>
      <c r="N125" s="148">
        <v>4222.4016527191452</v>
      </c>
      <c r="O125" s="148">
        <v>4968.11311307095</v>
      </c>
    </row>
    <row r="126" spans="1:15" x14ac:dyDescent="0.25">
      <c r="A126" s="152" t="s">
        <v>382</v>
      </c>
      <c r="B126" s="152" t="s">
        <v>92</v>
      </c>
      <c r="C126" s="132">
        <v>-2098</v>
      </c>
      <c r="D126" s="132">
        <v>-1904</v>
      </c>
      <c r="E126" s="132">
        <v>-364</v>
      </c>
      <c r="F126" s="132">
        <v>-966</v>
      </c>
      <c r="G126" s="132">
        <v>-1685</v>
      </c>
      <c r="H126" s="132">
        <v>-2295</v>
      </c>
      <c r="I126" s="132">
        <v>-955</v>
      </c>
      <c r="J126" s="132">
        <v>-1959</v>
      </c>
      <c r="K126" s="132">
        <v>-2981</v>
      </c>
      <c r="L126" s="132">
        <v>-5000</v>
      </c>
      <c r="M126" s="132">
        <v>-1439</v>
      </c>
      <c r="N126" s="132">
        <v>-2922</v>
      </c>
      <c r="O126" s="132">
        <v>-4530</v>
      </c>
    </row>
    <row r="127" spans="1:15" ht="23" customHeight="1" thickBot="1" x14ac:dyDescent="0.3">
      <c r="A127" s="153" t="s">
        <v>419</v>
      </c>
      <c r="B127" s="153" t="s">
        <v>157</v>
      </c>
      <c r="C127" s="114">
        <v>0</v>
      </c>
      <c r="D127" s="114">
        <v>0</v>
      </c>
      <c r="E127" s="114">
        <v>0</v>
      </c>
      <c r="F127" s="114">
        <v>0</v>
      </c>
      <c r="G127" s="114">
        <v>0</v>
      </c>
      <c r="H127" s="114">
        <v>-229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</row>
    <row r="128" spans="1:15" ht="14.5" customHeight="1" thickBot="1" x14ac:dyDescent="0.3">
      <c r="A128" s="151" t="s">
        <v>385</v>
      </c>
      <c r="B128" s="151" t="s">
        <v>93</v>
      </c>
      <c r="C128" s="148">
        <v>1793</v>
      </c>
      <c r="D128" s="148">
        <v>4793.1603053435119</v>
      </c>
      <c r="E128" s="148">
        <v>625</v>
      </c>
      <c r="F128" s="148">
        <v>485.29687825965811</v>
      </c>
      <c r="G128" s="148">
        <v>-4880</v>
      </c>
      <c r="H128" s="148">
        <v>-6462</v>
      </c>
      <c r="I128" s="148">
        <v>166</v>
      </c>
      <c r="J128" s="148">
        <v>340.93298554057037</v>
      </c>
      <c r="K128" s="148">
        <v>-1278.6416699999827</v>
      </c>
      <c r="L128" s="148">
        <v>-3991</v>
      </c>
      <c r="M128" s="148">
        <v>175.68812044244623</v>
      </c>
      <c r="N128" s="148">
        <v>1300.4016527191452</v>
      </c>
      <c r="O128" s="148">
        <v>438</v>
      </c>
    </row>
    <row r="129" spans="1:15" x14ac:dyDescent="0.25">
      <c r="A129" s="80" t="s">
        <v>383</v>
      </c>
      <c r="B129" s="80" t="s">
        <v>94</v>
      </c>
      <c r="C129" s="132">
        <v>353</v>
      </c>
      <c r="D129" s="132">
        <v>222</v>
      </c>
      <c r="E129" s="132">
        <v>0</v>
      </c>
      <c r="F129" s="132">
        <v>0</v>
      </c>
      <c r="G129" s="132">
        <v>0</v>
      </c>
      <c r="H129" s="132">
        <v>482</v>
      </c>
      <c r="I129" s="132">
        <v>0</v>
      </c>
      <c r="J129" s="132">
        <v>0</v>
      </c>
      <c r="K129" s="132">
        <v>0</v>
      </c>
      <c r="L129" s="132">
        <v>773</v>
      </c>
      <c r="M129" s="132">
        <v>0</v>
      </c>
      <c r="N129" s="132">
        <v>0</v>
      </c>
      <c r="O129" s="132">
        <v>0</v>
      </c>
    </row>
    <row r="130" spans="1:15" ht="11" thickBot="1" x14ac:dyDescent="0.3">
      <c r="A130" s="154"/>
      <c r="B130" s="150"/>
      <c r="C130" s="129"/>
      <c r="D130" s="129"/>
      <c r="E130" s="129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1:15" ht="11" thickBot="1" x14ac:dyDescent="0.3">
      <c r="A131" s="156" t="s">
        <v>381</v>
      </c>
      <c r="B131" s="156" t="s">
        <v>95</v>
      </c>
      <c r="C131" s="157">
        <v>2146</v>
      </c>
      <c r="D131" s="157">
        <v>5015</v>
      </c>
      <c r="E131" s="157">
        <v>625</v>
      </c>
      <c r="F131" s="157">
        <v>485.29687825965811</v>
      </c>
      <c r="G131" s="157">
        <v>-4880</v>
      </c>
      <c r="H131" s="157">
        <v>-5980</v>
      </c>
      <c r="I131" s="157">
        <v>166</v>
      </c>
      <c r="J131" s="157">
        <v>340.93298554057037</v>
      </c>
      <c r="K131" s="157">
        <v>-1278.6416699999827</v>
      </c>
      <c r="L131" s="157">
        <v>-3218</v>
      </c>
      <c r="M131" s="157">
        <v>175.68812044244623</v>
      </c>
      <c r="N131" s="157">
        <v>1300.4016527191452</v>
      </c>
      <c r="O131" s="157">
        <v>438</v>
      </c>
    </row>
    <row r="132" spans="1:15" s="188" customFormat="1" ht="11" thickTop="1" x14ac:dyDescent="0.35">
      <c r="A132" s="206"/>
      <c r="B132" s="206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</row>
    <row r="133" spans="1:15" x14ac:dyDescent="0.25">
      <c r="A133" s="103"/>
      <c r="B133" s="200"/>
      <c r="C133" s="155"/>
      <c r="D133" s="155"/>
      <c r="E133" s="130"/>
      <c r="F133" s="130"/>
      <c r="G133" s="130"/>
      <c r="H133" s="130"/>
      <c r="I133" s="130"/>
      <c r="J133" s="130"/>
    </row>
    <row r="134" spans="1:15" x14ac:dyDescent="0.25">
      <c r="B134" s="201"/>
      <c r="C134" s="41"/>
      <c r="D134" s="41"/>
      <c r="E134" s="131"/>
      <c r="F134" s="125"/>
      <c r="G134" s="125"/>
      <c r="H134" s="125"/>
      <c r="I134" s="125"/>
      <c r="J134" s="125"/>
      <c r="K134" s="125"/>
    </row>
    <row r="135" spans="1:15" x14ac:dyDescent="0.25">
      <c r="B135" s="202"/>
      <c r="C135" s="75"/>
      <c r="D135" s="75"/>
      <c r="E135" s="75"/>
      <c r="F135" s="1"/>
      <c r="G135" s="1"/>
      <c r="H135" s="1"/>
      <c r="I135" s="1"/>
      <c r="J135" s="1"/>
      <c r="K135" s="1"/>
    </row>
    <row r="140" spans="1:15" x14ac:dyDescent="0.25">
      <c r="F140" s="36"/>
      <c r="G140" s="36"/>
      <c r="H140" s="36"/>
      <c r="I140" s="36"/>
      <c r="J140" s="36"/>
      <c r="K140" s="36"/>
    </row>
    <row r="141" spans="1:15" x14ac:dyDescent="0.25">
      <c r="F141" s="36"/>
      <c r="G141" s="36"/>
      <c r="H141" s="36"/>
      <c r="I141" s="36"/>
      <c r="J141" s="36"/>
      <c r="K141" s="36"/>
    </row>
    <row r="142" spans="1:15" x14ac:dyDescent="0.25">
      <c r="F142" s="36"/>
      <c r="G142" s="36"/>
      <c r="H142" s="36"/>
      <c r="I142" s="36"/>
      <c r="J142" s="36"/>
      <c r="K142" s="36"/>
    </row>
    <row r="143" spans="1:15" x14ac:dyDescent="0.25">
      <c r="F143" s="36"/>
      <c r="G143" s="36"/>
      <c r="H143" s="36"/>
      <c r="I143" s="36"/>
      <c r="J143" s="36"/>
      <c r="K143" s="36"/>
    </row>
    <row r="144" spans="1:15" x14ac:dyDescent="0.25">
      <c r="F144" s="36"/>
      <c r="G144" s="36"/>
      <c r="H144" s="36"/>
      <c r="I144" s="36"/>
      <c r="J144" s="36"/>
      <c r="K144" s="36"/>
    </row>
    <row r="145" spans="6:11" x14ac:dyDescent="0.25">
      <c r="F145" s="36"/>
      <c r="G145" s="36"/>
      <c r="H145" s="36"/>
      <c r="I145" s="36"/>
      <c r="J145" s="36"/>
      <c r="K145" s="36"/>
    </row>
    <row r="146" spans="6:11" x14ac:dyDescent="0.25">
      <c r="F146" s="36"/>
      <c r="G146" s="36"/>
      <c r="H146" s="36"/>
      <c r="I146" s="36"/>
      <c r="J146" s="36"/>
      <c r="K146" s="36"/>
    </row>
  </sheetData>
  <mergeCells count="3">
    <mergeCell ref="B70:M70"/>
    <mergeCell ref="B89:N89"/>
    <mergeCell ref="B71:N7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BF016683970C4A40B02CA8A8EF8A7543" ma:contentTypeVersion="14" ma:contentTypeDescription="Kurkite naują dokumentą." ma:contentTypeScope="" ma:versionID="194f6c73ba048de796370df7c1e6040c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c131f4de62453b836302a006c1f78257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Bendrosios atitikties strategijos ypatybė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Bendrosios atitikties strategijos UI veiksmas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64E90-9D05-4489-9E8C-9A8BE607CD9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84d1fc6a-463a-4c3a-8f50-789a3c056a7d"/>
    <ds:schemaRef ds:uri="3ae97cde-b9cb-4b62-a074-b944088483f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FA89C7-FB71-4CE1-9C64-909D76F7F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Eimantas Gudonis</dc:creator>
  <cp:lastModifiedBy>Simona Čižinauskaitė</cp:lastModifiedBy>
  <cp:lastPrinted>2019-10-11T12:41:00Z</cp:lastPrinted>
  <dcterms:created xsi:type="dcterms:W3CDTF">2019-02-22T14:03:05Z</dcterms:created>
  <dcterms:modified xsi:type="dcterms:W3CDTF">2020-12-01T07:14:07Z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